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VETA\ПАСПОРТА\ЗВІТИ\ЗВІТ_2024\Анжела\"/>
    </mc:Choice>
  </mc:AlternateContent>
  <bookViews>
    <workbookView xWindow="0" yWindow="0" windowWidth="28800" windowHeight="12300" tabRatio="0"/>
  </bookViews>
  <sheets>
    <sheet name="TDSheet" sheetId="1" r:id="rId1"/>
  </sheets>
  <definedNames>
    <definedName name="_xlnm.Print_Area" localSheetId="0">TDSheet!$A$1:$CB$128</definedName>
  </definedNames>
  <calcPr calcId="162913"/>
</workbook>
</file>

<file path=xl/calcChain.xml><?xml version="1.0" encoding="utf-8"?>
<calcChain xmlns="http://schemas.openxmlformats.org/spreadsheetml/2006/main">
  <c r="CE73" i="1" l="1"/>
  <c r="CE74" i="1"/>
  <c r="CE75" i="1"/>
  <c r="CE76" i="1"/>
  <c r="CE77" i="1"/>
  <c r="CE78" i="1"/>
  <c r="CE79" i="1"/>
  <c r="CE80" i="1"/>
  <c r="CE81" i="1"/>
  <c r="CE82" i="1"/>
  <c r="CE83" i="1"/>
  <c r="CE84" i="1"/>
  <c r="CE67" i="1"/>
  <c r="CE68" i="1"/>
  <c r="CE69" i="1"/>
  <c r="CE70" i="1"/>
  <c r="CE71" i="1"/>
  <c r="CE72" i="1"/>
  <c r="CE66" i="1"/>
  <c r="CE65" i="1"/>
  <c r="BS71" i="1" l="1"/>
  <c r="BX71" i="1" s="1"/>
  <c r="BI71" i="1"/>
  <c r="BX72" i="1"/>
  <c r="BS72" i="1"/>
  <c r="BI72" i="1"/>
  <c r="CF71" i="1" l="1"/>
</calcChain>
</file>

<file path=xl/sharedStrings.xml><?xml version="1.0" encoding="utf-8"?>
<sst xmlns="http://schemas.openxmlformats.org/spreadsheetml/2006/main" count="228" uniqueCount="122">
  <si>
    <t>Затверджено</t>
  </si>
  <si>
    <t>Наказ Міністерства фінансів України</t>
  </si>
  <si>
    <t>26 серпня 2014 року № 836</t>
  </si>
  <si>
    <t>"(у редакції наказу Міністерства фінансів України 
від 01 листопада 2022 року № 359)"</t>
  </si>
  <si>
    <t>Звіт</t>
  </si>
  <si>
    <t>про виконання паспорта бюджетної програми місцевого бюджету за 2024 рік</t>
  </si>
  <si>
    <t>1.</t>
  </si>
  <si>
    <t>Департамент капітального будівництва Вінницької міської ради</t>
  </si>
  <si>
    <t>(код Програмної класифікації
видатків та кредитування
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</si>
  <si>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</si>
  <si>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</si>
  <si>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</si>
  <si>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>(найменування відповідального виконавця)</t>
  </si>
  <si>
    <t>3.</t>
  </si>
  <si>
    <t>Виконання інвестиційних проектів в рамках реформування регіональних систем охорони здоров’я для здійснення заходів з виконання спільного з Міжнародним банком реконструкції та розвитку проекту "Поліпшення охорони здоров'я на службі у людей"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</si>
  <si>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</si>
  <si>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</si>
  <si>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</si>
  <si>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</si>
  <si>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</si>
  <si>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 Цілі державної політики, на досягнення яких спрямовано реалізацію бюджетної програми</t>
  </si>
  <si>
    <t>№ з/п</t>
  </si>
  <si>
    <t>Ціль державної політики</t>
  </si>
  <si>
    <t>Здійснення організації заходів з підготовки та реалізації інших інфраструктурних проектів будівництва комунальної власності</t>
  </si>
  <si>
    <t>5. Мета бюджетної програми</t>
  </si>
  <si>
    <t>Забезпечення реалізації інвестиційних проектів</t>
  </si>
  <si>
    <t>6. Завдання бюджетної програми</t>
  </si>
  <si>
    <t>Завдання</t>
  </si>
  <si>
    <t>Будівництво "Вінницького регіонального клінічного лікувально-діагностичного центру серцево-судинної патології" по вул. Хмельницьке шосе в м. Вінниці</t>
  </si>
  <si>
    <t>7. Видатки (надані кредити з бюджету) та напрями використання бюджетних коштів за бюджетною програмою:</t>
  </si>
  <si>
    <t>7.1. Аналіз розділу «Видатки (надані кредити з бюджету) та напрями використання бюджетних коштів за бюджетною програмою»</t>
  </si>
  <si>
    <t>гривень</t>
  </si>
  <si>
    <t>Напрями використання бюджетних       коштів 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</si>
  <si>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</si>
  <si>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</si>
  <si>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</si>
  <si>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</si>
  <si>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</si>
  <si>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</si>
  <si>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Усього</t>
  </si>
  <si>
    <t>Будівництво "Вінницького регіонального клінічного лікувально-діагностичного центру серцево-судинної паталогії" по вул.Хмельницьке шосе в м.Вінниці</t>
  </si>
  <si>
    <t xml:space="preserve"> - за рахунок субвенції з державного бюджету на реформування регіональних систем охорони здоров'я для здійснення заходів з виконання спільного з Міжнародним банком реконструкції та розвитку проекту "Поліпшення охорони здоров'я на службі у людей"</t>
  </si>
  <si>
    <t xml:space="preserve"> - за рахунок залишку субвенції з державного бюджету,  що утворився по спеціальному фонду бюджету станом на 01.01.2024 р.</t>
  </si>
  <si>
    <t>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</si>
  <si>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Пояснення</t>
  </si>
  <si>
    <t>Відхилення виникли в зв'язку з економією коштів, що виникла внаслідок завершення будівельних робіт та введенням об''єкту в експлуатацію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</si>
  <si>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</si>
  <si>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Найменування місцевої/регіональної програми</t>
  </si>
  <si>
    <t>Касові видатки (надані кредити)</t>
  </si>
  <si>
    <t>Програма економічного і соціального розвитку Вінницької міської територіальної громади на 2024 рік</t>
  </si>
  <si>
    <t>9. Результативні показники бюджетної програми та аналіз їх виконання:</t>
  </si>
  <si>
    <t>9.1. Аналіз показників бюджетної програми</t>
  </si>
  <si>
    <t>Показники</t>
  </si>
  <si>
    <t>Одниця виміру</t>
  </si>
  <si>
    <t>Джерело інформації</t>
  </si>
  <si>
    <t>Фактичні результативні показники, досягнуті за рахунок касових видатків (наданих кредитів з бюджету)</t>
  </si>
  <si>
    <t>затрат</t>
  </si>
  <si>
    <t>1.1</t>
  </si>
  <si>
    <t>Обсяг видатків на будівництво об'єктів, в тому числі</t>
  </si>
  <si>
    <t>грн.</t>
  </si>
  <si>
    <t>Рішення міської ради  від 22.12.2023р. №2009 "Про бюджет Вінницької міської територіальної громади на 2024 рік" (зі змінами)</t>
  </si>
  <si>
    <t>Обсяг видатків на 
консалтингові послуги, в тому числі</t>
  </si>
  <si>
    <t>Обсяг будівництва об'єкта</t>
  </si>
  <si>
    <t>кв. м.</t>
  </si>
  <si>
    <t>ПКД</t>
  </si>
  <si>
    <t>Загальна кошторисна вартість будівництва об'єктів</t>
  </si>
  <si>
    <t>продукту</t>
  </si>
  <si>
    <t>2.1</t>
  </si>
  <si>
    <t>Кількість об'єктів будівництва</t>
  </si>
  <si>
    <t>од.</t>
  </si>
  <si>
    <t>2.2</t>
  </si>
  <si>
    <t>Кількість договорів на консалтингові послуги, які планується надати</t>
  </si>
  <si>
    <t>ефективності</t>
  </si>
  <si>
    <t>3.1</t>
  </si>
  <si>
    <t>Середні витрати на будівництво одного об'єкта в поточному році</t>
  </si>
  <si>
    <t>Розрахунок</t>
  </si>
  <si>
    <t>3.2</t>
  </si>
  <si>
    <t>Середні витрати на оплату 1 договору консалтингових послуг</t>
  </si>
  <si>
    <t>якості</t>
  </si>
  <si>
    <t>4.1</t>
  </si>
  <si>
    <t>Рівень готовності об'єктів будівництва на початок року</t>
  </si>
  <si>
    <t>відс.</t>
  </si>
  <si>
    <t>4.2</t>
  </si>
  <si>
    <t>Рівень готовності об'єктів будівництва на кінець року</t>
  </si>
  <si>
    <t>4.3</t>
  </si>
  <si>
    <t>Динаміка обсягу видатків на консалтингові послуги порівняно з попереднім роком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</si>
  <si>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</si>
  <si>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</si>
  <si>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Відхилення виникли в зв'язку з економією коштів, що виникла внаслідок завершення будівельних робіт та введенням об''єкту в експлуатацію</t>
  </si>
  <si>
    <t>9.3. Аналіз стану виконання результативних показників</t>
  </si>
  <si>
    <t>За рахунок обсягу видатків завершено виконання  будівельних робіт по 1 інвестиційному проекту.</t>
  </si>
  <si>
    <t>10. Узагальнений висновок про виконання бюджетної програми.</t>
  </si>
  <si>
    <t>* Зазначаються всі напрями використання бюджетних коштів, затверджені у паспорті бюджетної програми.</t>
  </si>
  <si>
    <t>**Зазначаються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</si>
  <si>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***Зазначаються пояснення щодо причин розбіжностей між фактичними та затвердженими результативними показниками.</t>
  </si>
  <si>
    <t>Директор департаменту</t>
  </si>
  <si>
    <t>Денис МАЗУРЕНКО</t>
  </si>
  <si>
    <t>(підпис)</t>
  </si>
  <si>
    <t>(Власне ім’я, ПРІЗВИЩЕ)</t>
  </si>
  <si>
    <t>Головний бухгалтер</t>
  </si>
  <si>
    <t>Наталія ГАВРИШКО</t>
  </si>
  <si>
    <t>ДКБ</t>
  </si>
  <si>
    <t>17.01.2025 11:10:58</t>
  </si>
  <si>
    <t>Виконання бюджетної програми за показниками 000000252 від 15.01.2025 11:52:05</t>
  </si>
  <si>
    <t xml:space="preserve"> За рахунок субвенції з державного бюджету на реформування регіональних систем охорони здоров'я для здійснення заходів з виконання спільного з Міжнародним банком реконструкції та розвитку проекту "Поліпшення охорони здоров'я на службі у людей"</t>
  </si>
  <si>
    <t xml:space="preserve"> - За рахунок залишку субвенції з державного бюджету, що утворився по спеціальному фонду бюджету станом на 01.01.2024р.</t>
  </si>
  <si>
    <t xml:space="preserve"> - за рахунок залишку субвенції з державного бюджету, що утворився по спеціальному фонду бюджету станом на 01.01.2024р.</t>
  </si>
  <si>
    <t xml:space="preserve">  - за рахунок субвенції з державного бюджету на реформування регіональних систем охорони здоров'я для здійснення заходів з виконання спільного з Міжнародним банком реконструкції та розвитку проекту "Поліпшення охорони здоров'я на службі у людей"</t>
  </si>
  <si>
    <t xml:space="preserve">  За рахунок субвенції з державного бюджету на реформування регіональних систем охорони здоров'я для здійснення заходів з виконання спільного з Міжнародним банком реконструкції та розвитку проекту "Поліпшення охорони здоров'я на службі у людей"</t>
  </si>
  <si>
    <t>1.2.</t>
  </si>
  <si>
    <t>1.3.</t>
  </si>
  <si>
    <t>1.4.</t>
  </si>
  <si>
    <t>1.5.</t>
  </si>
  <si>
    <t>1.6.</t>
  </si>
  <si>
    <t>1.7.</t>
  </si>
  <si>
    <t>1.8.</t>
  </si>
  <si>
    <t>1.1.</t>
  </si>
  <si>
    <t>Реалізація бюджетної програми 1517365 дала можливість завершити будівництво "Вінницького регіонального клінічного лікувально-діагностичного центру серцево-судинної паталогії "по вул. Хмельницьке шосе в м. Вінниці та ввести об'єкт в експлуатацію.</t>
  </si>
  <si>
    <t>????</t>
  </si>
  <si>
    <t>Відхилення виникли в зв'язку з коригуванням ПКД</t>
  </si>
  <si>
    <t>Динаміка готовності збільшується в зв'язку з завершенням виконання будівельних робіт по об'єкту та введенням його в експлуатацію</t>
  </si>
  <si>
    <t>Рівень готовності збільшується в зв'язку з завершенням виконання будівельних робіт по об'єкту та введенням його в експлуатацію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</si>
</sst>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0000000&quot;    &quot;"/>
    <numFmt numFmtId="165" formatCode="0&quot;  &quot;"/>
    <numFmt numFmtId="166" formatCode="0000&quot;    &quot;"/>
    <numFmt numFmtId="167" formatCode="0000000000"/>
    <numFmt numFmtId="168" formatCode="0.0"/>
    <numFmt numFmtId="169" formatCode="000000000"/>
  </numFmts>
  <fonts count="14" x14ac:knownFonts="1">
    <font>
      <sz val="8"/>
      <name val="Arial"/>
    </font>
    <font>
      <sz val="8"/>
      <color rgb="FF000000"/>
      <name val="Arial"/>
      <family val="2"/>
    </font>
    <font>
      <sz val="8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i/>
      <sz val="9"/>
      <color rgb="FF000000"/>
      <name val="Arial"/>
      <family val="2"/>
      <charset val="204"/>
    </font>
    <font>
      <sz val="16"/>
      <color rgb="FFFF000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0" fillId="2" borderId="0" xfId="0" applyFill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 vertical="center"/>
    </xf>
    <xf numFmtId="4" fontId="2" fillId="2" borderId="0" xfId="0" applyNumberFormat="1" applyFont="1" applyFill="1" applyAlignment="1">
      <alignment horizontal="left"/>
    </xf>
    <xf numFmtId="0" fontId="10" fillId="2" borderId="0" xfId="0" applyFont="1" applyFill="1" applyAlignment="1">
      <alignment horizontal="left"/>
    </xf>
    <xf numFmtId="4" fontId="2" fillId="2" borderId="0" xfId="0" applyNumberFormat="1" applyFont="1" applyFill="1" applyAlignment="1">
      <alignment horizontal="left" vertical="center"/>
    </xf>
    <xf numFmtId="0" fontId="11" fillId="3" borderId="0" xfId="0" applyFont="1" applyFill="1" applyAlignment="1">
      <alignment horizontal="left"/>
    </xf>
    <xf numFmtId="1" fontId="12" fillId="3" borderId="26" xfId="0" applyNumberFormat="1" applyFont="1" applyFill="1" applyBorder="1" applyAlignment="1">
      <alignment horizontal="center" wrapText="1"/>
    </xf>
    <xf numFmtId="0" fontId="12" fillId="3" borderId="26" xfId="0" applyFont="1" applyFill="1" applyBorder="1" applyAlignment="1">
      <alignment horizontal="left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left"/>
    </xf>
    <xf numFmtId="169" fontId="4" fillId="2" borderId="0" xfId="0" applyNumberFormat="1" applyFont="1" applyFill="1" applyAlignment="1">
      <alignment horizontal="left"/>
    </xf>
    <xf numFmtId="0" fontId="11" fillId="3" borderId="0" xfId="0" applyFont="1" applyFill="1" applyAlignment="1">
      <alignment horizontal="left" wrapText="1"/>
    </xf>
    <xf numFmtId="0" fontId="2" fillId="2" borderId="26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9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1" fontId="12" fillId="3" borderId="10" xfId="0" applyNumberFormat="1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left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/>
    </xf>
    <xf numFmtId="0" fontId="11" fillId="3" borderId="10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/>
    </xf>
    <xf numFmtId="0" fontId="13" fillId="3" borderId="0" xfId="0" applyFont="1" applyFill="1" applyAlignment="1">
      <alignment horizontal="left" wrapText="1"/>
    </xf>
    <xf numFmtId="0" fontId="11" fillId="3" borderId="10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wrapText="1"/>
    </xf>
    <xf numFmtId="0" fontId="11" fillId="3" borderId="27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left" vertical="center" wrapText="1"/>
    </xf>
    <xf numFmtId="1" fontId="8" fillId="2" borderId="10" xfId="0" applyNumberFormat="1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14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14" xfId="0" applyNumberFormat="1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68" fontId="2" fillId="2" borderId="10" xfId="0" applyNumberFormat="1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left" wrapText="1"/>
    </xf>
    <xf numFmtId="4" fontId="2" fillId="2" borderId="10" xfId="0" applyNumberFormat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0" fontId="11" fillId="3" borderId="10" xfId="0" applyFont="1" applyFill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1" fontId="1" fillId="2" borderId="23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right"/>
    </xf>
    <xf numFmtId="0" fontId="6" fillId="2" borderId="10" xfId="0" applyFont="1" applyFill="1" applyBorder="1" applyAlignment="1">
      <alignment horizontal="left" wrapText="1"/>
    </xf>
    <xf numFmtId="0" fontId="6" fillId="2" borderId="10" xfId="0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1" fontId="1" fillId="2" borderId="14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center"/>
    </xf>
    <xf numFmtId="1" fontId="1" fillId="2" borderId="14" xfId="0" applyNumberFormat="1" applyFont="1" applyFill="1" applyBorder="1" applyAlignment="1">
      <alignment horizontal="center" vertical="center"/>
    </xf>
    <xf numFmtId="1" fontId="1" fillId="2" borderId="10" xfId="0" applyNumberFormat="1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left" wrapText="1"/>
    </xf>
    <xf numFmtId="1" fontId="1" fillId="2" borderId="10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 wrapText="1"/>
    </xf>
    <xf numFmtId="4" fontId="1" fillId="2" borderId="10" xfId="0" applyNumberFormat="1" applyFont="1" applyFill="1" applyBorder="1" applyAlignment="1">
      <alignment horizontal="right" vertical="center"/>
    </xf>
    <xf numFmtId="1" fontId="1" fillId="2" borderId="15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165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1" fontId="1" fillId="2" borderId="1" xfId="0" applyNumberFormat="1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164" fontId="1" fillId="2" borderId="3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left" wrapText="1"/>
    </xf>
    <xf numFmtId="164" fontId="1" fillId="2" borderId="1" xfId="0" applyNumberFormat="1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F130"/>
  <sheetViews>
    <sheetView tabSelected="1" view="pageBreakPreview" topLeftCell="A104" zoomScale="94" zoomScaleNormal="100" zoomScaleSheetLayoutView="94" workbookViewId="0">
      <selection activeCell="CC1" sqref="CC1:CG1048576"/>
    </sheetView>
  </sheetViews>
  <sheetFormatPr defaultColWidth="10.5" defaultRowHeight="11.45" customHeight="1" x14ac:dyDescent="0.2"/>
  <cols>
    <col min="1" max="1" width="3.33203125" style="1" customWidth="1"/>
    <col min="2" max="2" width="3.83203125" style="1" customWidth="1"/>
    <col min="3" max="43" width="2.33203125" style="1" customWidth="1"/>
    <col min="44" max="45" width="4" style="1" customWidth="1"/>
    <col min="46" max="47" width="2.33203125" style="1" customWidth="1"/>
    <col min="48" max="48" width="4" style="1" customWidth="1"/>
    <col min="49" max="49" width="2.33203125" style="1" customWidth="1"/>
    <col min="50" max="50" width="4" style="1" customWidth="1"/>
    <col min="51" max="56" width="2.33203125" style="1" customWidth="1"/>
    <col min="57" max="57" width="3.5" style="1" customWidth="1"/>
    <col min="58" max="58" width="3" style="1" customWidth="1"/>
    <col min="59" max="59" width="2.33203125" style="1" customWidth="1"/>
    <col min="60" max="60" width="4.1640625" style="1" customWidth="1"/>
    <col min="61" max="61" width="2.83203125" style="1" customWidth="1"/>
    <col min="62" max="63" width="2.33203125" style="1" customWidth="1"/>
    <col min="64" max="64" width="2.83203125" style="1" customWidth="1"/>
    <col min="65" max="65" width="4" style="1" customWidth="1"/>
    <col min="66" max="68" width="2.33203125" style="1" customWidth="1"/>
    <col min="69" max="69" width="4" style="1" customWidth="1"/>
    <col min="70" max="74" width="2.6640625" style="1" customWidth="1"/>
    <col min="75" max="75" width="4.5" style="1" customWidth="1"/>
    <col min="76" max="77" width="3" style="1" customWidth="1"/>
    <col min="78" max="79" width="2.6640625" style="1" customWidth="1"/>
    <col min="80" max="80" width="5.33203125" style="1" customWidth="1"/>
    <col min="81" max="82" width="0" hidden="1" customWidth="1"/>
    <col min="83" max="83" width="14.83203125" hidden="1" customWidth="1"/>
    <col min="84" max="84" width="17.5" hidden="1" customWidth="1"/>
    <col min="85" max="85" width="0" hidden="1" customWidth="1"/>
  </cols>
  <sheetData>
    <row r="1" spans="1:80" s="2" customFormat="1" ht="11.1" customHeight="1" x14ac:dyDescent="0.2">
      <c r="BD1" s="112" t="s">
        <v>0</v>
      </c>
      <c r="BE1" s="112"/>
      <c r="BF1" s="112"/>
      <c r="BG1" s="112"/>
      <c r="BH1" s="112"/>
      <c r="BI1" s="112"/>
      <c r="BJ1" s="112"/>
      <c r="BK1" s="112"/>
      <c r="BL1" s="112"/>
      <c r="BM1" s="112"/>
      <c r="BN1" s="112"/>
      <c r="BO1" s="112"/>
      <c r="BP1" s="112"/>
      <c r="BQ1" s="112"/>
      <c r="BR1" s="112"/>
      <c r="BS1" s="112"/>
      <c r="BT1" s="112"/>
      <c r="BU1" s="112"/>
      <c r="BV1" s="112"/>
      <c r="BW1" s="112"/>
      <c r="BX1" s="112"/>
      <c r="BY1" s="112"/>
      <c r="BZ1" s="112"/>
      <c r="CA1" s="112"/>
      <c r="CB1" s="112"/>
    </row>
    <row r="2" spans="1:80" s="2" customFormat="1" ht="11.1" customHeight="1" x14ac:dyDescent="0.2">
      <c r="BD2" s="112" t="s">
        <v>1</v>
      </c>
      <c r="BE2" s="112"/>
      <c r="BF2" s="112"/>
      <c r="BG2" s="112"/>
      <c r="BH2" s="112"/>
      <c r="BI2" s="112"/>
      <c r="BJ2" s="112"/>
      <c r="BK2" s="112"/>
      <c r="BL2" s="112"/>
      <c r="BM2" s="112"/>
      <c r="BN2" s="112"/>
      <c r="BO2" s="112"/>
      <c r="BP2" s="112"/>
      <c r="BQ2" s="112"/>
      <c r="BR2" s="112"/>
      <c r="BS2" s="112"/>
      <c r="BT2" s="112"/>
      <c r="BU2" s="112"/>
      <c r="BV2" s="112"/>
      <c r="BW2" s="112"/>
      <c r="BX2" s="112"/>
      <c r="BY2" s="112"/>
      <c r="BZ2" s="112"/>
      <c r="CA2" s="112"/>
      <c r="CB2" s="112"/>
    </row>
    <row r="3" spans="1:80" s="2" customFormat="1" ht="11.1" customHeight="1" x14ac:dyDescent="0.2">
      <c r="BD3" s="112" t="s">
        <v>2</v>
      </c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</row>
    <row r="4" spans="1:80" s="1" customFormat="1" ht="21.95" customHeight="1" x14ac:dyDescent="0.2">
      <c r="BD4" s="100" t="s">
        <v>3</v>
      </c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</row>
    <row r="5" spans="1:80" s="1" customFormat="1" ht="15.95" customHeight="1" x14ac:dyDescent="0.2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3"/>
      <c r="BQ5" s="113"/>
    </row>
    <row r="6" spans="1:80" s="1" customFormat="1" ht="15.95" customHeight="1" x14ac:dyDescent="0.2">
      <c r="A6" s="113" t="s">
        <v>5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</row>
    <row r="7" spans="1:80" s="1" customFormat="1" ht="11.1" customHeight="1" x14ac:dyDescent="0.2"/>
    <row r="8" spans="1:80" s="4" customFormat="1" ht="11.1" customHeight="1" x14ac:dyDescent="0.2"/>
    <row r="9" spans="1:80" s="1" customFormat="1" ht="11.1" customHeight="1" x14ac:dyDescent="0.2">
      <c r="A9" s="1" t="s">
        <v>6</v>
      </c>
      <c r="B9" s="114">
        <v>1500000</v>
      </c>
      <c r="C9" s="114"/>
      <c r="D9" s="114"/>
      <c r="E9" s="114"/>
      <c r="F9" s="114"/>
      <c r="G9" s="114"/>
      <c r="H9" s="114"/>
      <c r="I9" s="114"/>
      <c r="K9" s="101" t="s">
        <v>7</v>
      </c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H9" s="115">
        <v>3084204</v>
      </c>
      <c r="BI9" s="115"/>
      <c r="BJ9" s="115"/>
      <c r="BK9" s="115"/>
      <c r="BL9" s="115"/>
      <c r="BM9" s="115"/>
      <c r="BN9" s="115"/>
      <c r="BO9" s="115"/>
      <c r="BP9" s="115"/>
    </row>
    <row r="10" spans="1:80" s="1" customFormat="1" ht="24" customHeight="1" x14ac:dyDescent="0.2">
      <c r="B10" s="106" t="s">
        <v>8</v>
      </c>
      <c r="C10" s="106"/>
      <c r="D10" s="106"/>
      <c r="E10" s="106"/>
      <c r="F10" s="106"/>
      <c r="G10" s="106"/>
      <c r="H10" s="106"/>
      <c r="I10" s="106"/>
      <c r="K10" s="108" t="s">
        <v>9</v>
      </c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H10" s="108" t="s">
        <v>10</v>
      </c>
      <c r="BI10" s="108"/>
      <c r="BJ10" s="108"/>
      <c r="BK10" s="108"/>
      <c r="BL10" s="108"/>
      <c r="BM10" s="108"/>
      <c r="BN10" s="108"/>
      <c r="BO10" s="108"/>
      <c r="BP10" s="108"/>
    </row>
    <row r="11" spans="1:80" s="4" customFormat="1" ht="11.1" customHeight="1" x14ac:dyDescent="0.2"/>
    <row r="12" spans="1:80" s="1" customFormat="1" ht="11.1" customHeight="1" x14ac:dyDescent="0.2">
      <c r="A12" s="1" t="s">
        <v>11</v>
      </c>
      <c r="B12" s="109">
        <v>1510000</v>
      </c>
      <c r="C12" s="109"/>
      <c r="D12" s="109"/>
      <c r="E12" s="109"/>
      <c r="F12" s="109"/>
      <c r="G12" s="109"/>
      <c r="H12" s="109"/>
      <c r="I12" s="109"/>
      <c r="K12" s="110" t="s">
        <v>7</v>
      </c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  <c r="AU12" s="110"/>
      <c r="AV12" s="110"/>
      <c r="AW12" s="110"/>
      <c r="AX12" s="110"/>
      <c r="AY12" s="110"/>
      <c r="AZ12" s="110"/>
      <c r="BA12" s="110"/>
      <c r="BB12" s="110"/>
      <c r="BC12" s="110"/>
      <c r="BD12" s="110"/>
      <c r="BE12" s="110"/>
      <c r="BH12" s="111">
        <v>3084204</v>
      </c>
      <c r="BI12" s="111"/>
      <c r="BJ12" s="111"/>
      <c r="BK12" s="111"/>
      <c r="BL12" s="111"/>
      <c r="BM12" s="111"/>
      <c r="BN12" s="111"/>
      <c r="BO12" s="111"/>
      <c r="BP12" s="111"/>
    </row>
    <row r="13" spans="1:80" s="5" customFormat="1" ht="24" customHeight="1" x14ac:dyDescent="0.15">
      <c r="B13" s="106" t="s">
        <v>8</v>
      </c>
      <c r="C13" s="106"/>
      <c r="D13" s="106"/>
      <c r="E13" s="106"/>
      <c r="F13" s="106"/>
      <c r="G13" s="106"/>
      <c r="H13" s="106"/>
      <c r="I13" s="106"/>
      <c r="K13" s="108" t="s">
        <v>12</v>
      </c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H13" s="108" t="s">
        <v>10</v>
      </c>
      <c r="BI13" s="108"/>
      <c r="BJ13" s="108"/>
      <c r="BK13" s="108"/>
      <c r="BL13" s="108"/>
      <c r="BM13" s="108"/>
      <c r="BN13" s="108"/>
      <c r="BO13" s="108"/>
      <c r="BP13" s="108"/>
    </row>
    <row r="14" spans="1:80" s="4" customFormat="1" ht="11.1" customHeight="1" x14ac:dyDescent="0.2"/>
    <row r="15" spans="1:80" s="1" customFormat="1" ht="44.1" customHeight="1" x14ac:dyDescent="0.2">
      <c r="A15" s="1" t="s">
        <v>13</v>
      </c>
      <c r="B15" s="102">
        <v>1517365</v>
      </c>
      <c r="C15" s="102"/>
      <c r="D15" s="102"/>
      <c r="E15" s="102"/>
      <c r="F15" s="102"/>
      <c r="G15" s="102"/>
      <c r="H15" s="102"/>
      <c r="I15" s="102"/>
      <c r="K15" s="103">
        <v>7365</v>
      </c>
      <c r="L15" s="103"/>
      <c r="M15" s="103"/>
      <c r="N15" s="103"/>
      <c r="O15" s="103"/>
      <c r="P15" s="103"/>
      <c r="Q15" s="103"/>
      <c r="R15" s="103"/>
      <c r="T15" s="104">
        <v>490</v>
      </c>
      <c r="U15" s="104"/>
      <c r="V15" s="104"/>
      <c r="W15" s="104"/>
      <c r="X15" s="104"/>
      <c r="Y15" s="104"/>
      <c r="Z15" s="104"/>
      <c r="AB15" s="101" t="s">
        <v>14</v>
      </c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H15" s="105">
        <v>253600000</v>
      </c>
      <c r="BI15" s="105"/>
      <c r="BJ15" s="105"/>
      <c r="BK15" s="105"/>
      <c r="BL15" s="105"/>
      <c r="BM15" s="105"/>
      <c r="BN15" s="105"/>
      <c r="BO15" s="105"/>
      <c r="BP15" s="105"/>
    </row>
    <row r="16" spans="1:80" s="5" customFormat="1" ht="32.1" customHeight="1" x14ac:dyDescent="0.15">
      <c r="B16" s="106" t="s">
        <v>15</v>
      </c>
      <c r="C16" s="106"/>
      <c r="D16" s="106"/>
      <c r="E16" s="106"/>
      <c r="F16" s="106"/>
      <c r="G16" s="106"/>
      <c r="H16" s="106"/>
      <c r="I16" s="106"/>
      <c r="K16" s="107" t="s">
        <v>16</v>
      </c>
      <c r="L16" s="107"/>
      <c r="M16" s="107"/>
      <c r="N16" s="107"/>
      <c r="O16" s="107"/>
      <c r="P16" s="107"/>
      <c r="Q16" s="107"/>
      <c r="R16" s="107"/>
      <c r="T16" s="107" t="s">
        <v>17</v>
      </c>
      <c r="U16" s="107"/>
      <c r="V16" s="107"/>
      <c r="W16" s="107"/>
      <c r="X16" s="107"/>
      <c r="Y16" s="107"/>
      <c r="Z16" s="107"/>
      <c r="AB16" s="107" t="s">
        <v>18</v>
      </c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07"/>
      <c r="AT16" s="107"/>
      <c r="AU16" s="107"/>
      <c r="AV16" s="107"/>
      <c r="AW16" s="107"/>
      <c r="AX16" s="107"/>
      <c r="AY16" s="107"/>
      <c r="AZ16" s="107"/>
      <c r="BA16" s="107"/>
      <c r="BB16" s="107"/>
      <c r="BC16" s="107"/>
      <c r="BD16" s="107"/>
      <c r="BE16" s="107"/>
      <c r="BH16" s="108" t="s">
        <v>19</v>
      </c>
      <c r="BI16" s="108"/>
      <c r="BJ16" s="108"/>
      <c r="BK16" s="108"/>
      <c r="BL16" s="108"/>
      <c r="BM16" s="108"/>
      <c r="BN16" s="108"/>
      <c r="BO16" s="108"/>
      <c r="BP16" s="108"/>
    </row>
    <row r="17" spans="1:69" s="1" customFormat="1" ht="11.1" customHeight="1" x14ac:dyDescent="0.2"/>
    <row r="18" spans="1:69" s="1" customFormat="1" ht="11.1" customHeight="1" x14ac:dyDescent="0.2"/>
    <row r="19" spans="1:69" s="1" customFormat="1" ht="11.1" customHeight="1" x14ac:dyDescent="0.2">
      <c r="A19" s="42" t="s">
        <v>20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</row>
    <row r="20" spans="1:69" s="1" customFormat="1" ht="11.1" customHeight="1" x14ac:dyDescent="0.2"/>
    <row r="21" spans="1:69" s="1" customFormat="1" ht="11.1" customHeight="1" x14ac:dyDescent="0.2">
      <c r="A21" s="97" t="s">
        <v>21</v>
      </c>
      <c r="B21" s="97"/>
      <c r="C21" s="65" t="s">
        <v>22</v>
      </c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5"/>
      <c r="AM21" s="65"/>
      <c r="AN21" s="65"/>
      <c r="AO21" s="65"/>
      <c r="AP21" s="65"/>
      <c r="AQ21" s="65"/>
      <c r="AR21" s="65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</row>
    <row r="22" spans="1:69" s="1" customFormat="1" ht="11.1" customHeight="1" x14ac:dyDescent="0.2">
      <c r="A22" s="98"/>
      <c r="B22" s="81"/>
      <c r="C22" s="61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99"/>
    </row>
    <row r="23" spans="1:69" s="1" customFormat="1" ht="11.1" customHeight="1" x14ac:dyDescent="0.2">
      <c r="A23" s="92">
        <v>1</v>
      </c>
      <c r="B23" s="92"/>
      <c r="C23" s="93" t="s">
        <v>23</v>
      </c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</row>
    <row r="24" spans="1:69" s="1" customFormat="1" ht="11.1" customHeight="1" x14ac:dyDescent="0.2"/>
    <row r="25" spans="1:69" s="1" customFormat="1" ht="11.1" customHeight="1" x14ac:dyDescent="0.2">
      <c r="A25" s="100" t="s">
        <v>24</v>
      </c>
      <c r="B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</row>
    <row r="26" spans="1:69" s="1" customFormat="1" ht="11.1" customHeight="1" x14ac:dyDescent="0.2">
      <c r="A26" s="101" t="s">
        <v>25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</row>
    <row r="27" spans="1:69" s="1" customFormat="1" ht="11.1" customHeight="1" x14ac:dyDescent="0.2"/>
    <row r="28" spans="1:69" s="1" customFormat="1" ht="11.1" customHeight="1" x14ac:dyDescent="0.2">
      <c r="A28" s="42" t="s">
        <v>26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69" s="1" customFormat="1" ht="11.1" customHeight="1" x14ac:dyDescent="0.2"/>
    <row r="30" spans="1:69" s="1" customFormat="1" ht="11.1" customHeight="1" x14ac:dyDescent="0.2">
      <c r="A30" s="97" t="s">
        <v>21</v>
      </c>
      <c r="B30" s="97"/>
      <c r="C30" s="65" t="s">
        <v>27</v>
      </c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</row>
    <row r="31" spans="1:69" s="1" customFormat="1" ht="11.1" customHeight="1" x14ac:dyDescent="0.2">
      <c r="A31" s="98"/>
      <c r="B31" s="81"/>
      <c r="C31" s="61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99"/>
    </row>
    <row r="32" spans="1:69" s="1" customFormat="1" ht="11.1" customHeight="1" x14ac:dyDescent="0.2">
      <c r="A32" s="92">
        <v>1</v>
      </c>
      <c r="B32" s="92"/>
      <c r="C32" s="93" t="s">
        <v>28</v>
      </c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3"/>
      <c r="BM32" s="93"/>
      <c r="BN32" s="93"/>
      <c r="BO32" s="93"/>
      <c r="BP32" s="93"/>
      <c r="BQ32" s="93"/>
    </row>
    <row r="33" spans="1:80" s="1" customFormat="1" ht="11.1" customHeight="1" x14ac:dyDescent="0.2"/>
    <row r="34" spans="1:80" s="1" customFormat="1" ht="11.1" customHeight="1" x14ac:dyDescent="0.2">
      <c r="A34" s="42" t="s">
        <v>29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80" s="1" customFormat="1" ht="11.1" customHeight="1" x14ac:dyDescent="0.2">
      <c r="A35" s="42" t="s">
        <v>30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</row>
    <row r="36" spans="1:80" s="1" customFormat="1" ht="11.1" customHeight="1" x14ac:dyDescent="0.2">
      <c r="BM36" s="42" t="s">
        <v>31</v>
      </c>
      <c r="BN36" s="42"/>
      <c r="BO36" s="42"/>
      <c r="BP36" s="42"/>
      <c r="BQ36" s="42"/>
    </row>
    <row r="37" spans="1:80" s="1" customFormat="1" ht="11.1" customHeight="1" x14ac:dyDescent="0.2">
      <c r="A37" s="97" t="s">
        <v>21</v>
      </c>
      <c r="B37" s="97"/>
      <c r="C37" s="60" t="s">
        <v>32</v>
      </c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 t="s">
        <v>33</v>
      </c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 t="s">
        <v>34</v>
      </c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5" t="s">
        <v>35</v>
      </c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/>
      <c r="CB37" s="65"/>
    </row>
    <row r="38" spans="1:80" s="1" customFormat="1" ht="11.1" customHeight="1" x14ac:dyDescent="0.2">
      <c r="A38" s="98"/>
      <c r="B38" s="81"/>
      <c r="C38" s="61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66" t="s">
        <v>36</v>
      </c>
      <c r="V38" s="66"/>
      <c r="W38" s="66"/>
      <c r="X38" s="66"/>
      <c r="Y38" s="66"/>
      <c r="Z38" s="66"/>
      <c r="AA38" s="66"/>
      <c r="AB38" s="66" t="s">
        <v>37</v>
      </c>
      <c r="AC38" s="66"/>
      <c r="AD38" s="66"/>
      <c r="AE38" s="66"/>
      <c r="AF38" s="66"/>
      <c r="AG38" s="66"/>
      <c r="AH38" s="66"/>
      <c r="AI38" s="66" t="s">
        <v>38</v>
      </c>
      <c r="AJ38" s="66"/>
      <c r="AK38" s="66"/>
      <c r="AL38" s="66"/>
      <c r="AM38" s="66"/>
      <c r="AN38" s="66"/>
      <c r="AO38" s="66"/>
      <c r="AP38" s="66" t="s">
        <v>36</v>
      </c>
      <c r="AQ38" s="66"/>
      <c r="AR38" s="66"/>
      <c r="AS38" s="66"/>
      <c r="AT38" s="66"/>
      <c r="AU38" s="66"/>
      <c r="AV38" s="66"/>
      <c r="AW38" s="66" t="s">
        <v>37</v>
      </c>
      <c r="AX38" s="66"/>
      <c r="AY38" s="66"/>
      <c r="AZ38" s="66"/>
      <c r="BA38" s="66"/>
      <c r="BB38" s="66"/>
      <c r="BC38" s="66"/>
      <c r="BD38" s="66" t="s">
        <v>38</v>
      </c>
      <c r="BE38" s="66"/>
      <c r="BF38" s="66"/>
      <c r="BG38" s="66"/>
      <c r="BH38" s="66"/>
      <c r="BI38" s="66"/>
      <c r="BJ38" s="66"/>
      <c r="BK38" s="66" t="s">
        <v>36</v>
      </c>
      <c r="BL38" s="66"/>
      <c r="BM38" s="66"/>
      <c r="BN38" s="66"/>
      <c r="BO38" s="66"/>
      <c r="BP38" s="66"/>
      <c r="BQ38" s="66" t="s">
        <v>37</v>
      </c>
      <c r="BR38" s="66"/>
      <c r="BS38" s="66"/>
      <c r="BT38" s="66"/>
      <c r="BU38" s="66"/>
      <c r="BV38" s="66"/>
      <c r="BW38" s="67" t="s">
        <v>38</v>
      </c>
      <c r="BX38" s="67"/>
      <c r="BY38" s="67"/>
      <c r="BZ38" s="67"/>
      <c r="CA38" s="67"/>
      <c r="CB38" s="67"/>
    </row>
    <row r="39" spans="1:80" s="1" customFormat="1" ht="11.1" customHeight="1" x14ac:dyDescent="0.2">
      <c r="A39" s="74">
        <v>1</v>
      </c>
      <c r="B39" s="74"/>
      <c r="C39" s="95">
        <v>2</v>
      </c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>
        <v>3</v>
      </c>
      <c r="V39" s="95"/>
      <c r="W39" s="95"/>
      <c r="X39" s="95"/>
      <c r="Y39" s="95"/>
      <c r="Z39" s="95"/>
      <c r="AA39" s="95"/>
      <c r="AB39" s="95">
        <v>4</v>
      </c>
      <c r="AC39" s="95"/>
      <c r="AD39" s="95"/>
      <c r="AE39" s="95"/>
      <c r="AF39" s="95"/>
      <c r="AG39" s="95"/>
      <c r="AH39" s="95"/>
      <c r="AI39" s="95">
        <v>5</v>
      </c>
      <c r="AJ39" s="95"/>
      <c r="AK39" s="95"/>
      <c r="AL39" s="95"/>
      <c r="AM39" s="95"/>
      <c r="AN39" s="95"/>
      <c r="AO39" s="95"/>
      <c r="AP39" s="95">
        <v>6</v>
      </c>
      <c r="AQ39" s="95"/>
      <c r="AR39" s="95"/>
      <c r="AS39" s="95"/>
      <c r="AT39" s="95"/>
      <c r="AU39" s="95"/>
      <c r="AV39" s="95"/>
      <c r="AW39" s="95">
        <v>7</v>
      </c>
      <c r="AX39" s="95"/>
      <c r="AY39" s="95"/>
      <c r="AZ39" s="95"/>
      <c r="BA39" s="95"/>
      <c r="BB39" s="95"/>
      <c r="BC39" s="95"/>
      <c r="BD39" s="95">
        <v>8</v>
      </c>
      <c r="BE39" s="95"/>
      <c r="BF39" s="95"/>
      <c r="BG39" s="95"/>
      <c r="BH39" s="95"/>
      <c r="BI39" s="95"/>
      <c r="BJ39" s="95"/>
      <c r="BK39" s="95">
        <v>9</v>
      </c>
      <c r="BL39" s="95"/>
      <c r="BM39" s="95"/>
      <c r="BN39" s="95"/>
      <c r="BO39" s="95"/>
      <c r="BP39" s="95"/>
      <c r="BQ39" s="95">
        <v>10</v>
      </c>
      <c r="BR39" s="95"/>
      <c r="BS39" s="95"/>
      <c r="BT39" s="95"/>
      <c r="BU39" s="95"/>
      <c r="BV39" s="95"/>
      <c r="BW39" s="69">
        <v>11</v>
      </c>
      <c r="BX39" s="69"/>
      <c r="BY39" s="69"/>
      <c r="BZ39" s="69"/>
      <c r="CA39" s="69"/>
      <c r="CB39" s="69"/>
    </row>
    <row r="40" spans="1:80" s="1" customFormat="1" ht="11.1" customHeight="1" x14ac:dyDescent="0.2">
      <c r="A40" s="96" t="s">
        <v>39</v>
      </c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85"/>
      <c r="V40" s="85"/>
      <c r="W40" s="85"/>
      <c r="X40" s="85"/>
      <c r="Y40" s="85"/>
      <c r="Z40" s="85"/>
      <c r="AA40" s="85"/>
      <c r="AB40" s="94">
        <v>49863123.710000001</v>
      </c>
      <c r="AC40" s="94"/>
      <c r="AD40" s="94"/>
      <c r="AE40" s="94"/>
      <c r="AF40" s="94"/>
      <c r="AG40" s="94"/>
      <c r="AH40" s="94"/>
      <c r="AI40" s="94">
        <v>49863123.710000001</v>
      </c>
      <c r="AJ40" s="94"/>
      <c r="AK40" s="94"/>
      <c r="AL40" s="94"/>
      <c r="AM40" s="94"/>
      <c r="AN40" s="94"/>
      <c r="AO40" s="94"/>
      <c r="AP40" s="85"/>
      <c r="AQ40" s="85"/>
      <c r="AR40" s="85"/>
      <c r="AS40" s="85"/>
      <c r="AT40" s="85"/>
      <c r="AU40" s="85"/>
      <c r="AV40" s="85"/>
      <c r="AW40" s="94">
        <v>48789422.759999998</v>
      </c>
      <c r="AX40" s="94"/>
      <c r="AY40" s="94"/>
      <c r="AZ40" s="94"/>
      <c r="BA40" s="94"/>
      <c r="BB40" s="94"/>
      <c r="BC40" s="94"/>
      <c r="BD40" s="94">
        <v>48789422.759999998</v>
      </c>
      <c r="BE40" s="94"/>
      <c r="BF40" s="94"/>
      <c r="BG40" s="94"/>
      <c r="BH40" s="94"/>
      <c r="BI40" s="94"/>
      <c r="BJ40" s="94"/>
      <c r="BK40" s="85"/>
      <c r="BL40" s="85"/>
      <c r="BM40" s="85"/>
      <c r="BN40" s="85"/>
      <c r="BO40" s="85"/>
      <c r="BP40" s="85"/>
      <c r="BQ40" s="94">
        <v>-1073700.95</v>
      </c>
      <c r="BR40" s="94"/>
      <c r="BS40" s="94"/>
      <c r="BT40" s="94"/>
      <c r="BU40" s="94"/>
      <c r="BV40" s="94"/>
      <c r="BW40" s="94">
        <v>-1073700.95</v>
      </c>
      <c r="BX40" s="94"/>
      <c r="BY40" s="94"/>
      <c r="BZ40" s="94"/>
      <c r="CA40" s="94"/>
      <c r="CB40" s="94"/>
    </row>
    <row r="41" spans="1:80" s="1" customFormat="1" ht="44.1" customHeight="1" x14ac:dyDescent="0.2">
      <c r="A41" s="92">
        <v>1</v>
      </c>
      <c r="B41" s="92"/>
      <c r="C41" s="93" t="s">
        <v>40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  <c r="BU41" s="85"/>
      <c r="BV41" s="85"/>
      <c r="BW41" s="85"/>
      <c r="BX41" s="85"/>
      <c r="BY41" s="85"/>
      <c r="BZ41" s="85"/>
      <c r="CA41" s="85"/>
      <c r="CB41" s="85"/>
    </row>
    <row r="42" spans="1:80" s="1" customFormat="1" ht="66.95" customHeight="1" x14ac:dyDescent="0.2">
      <c r="A42" s="92">
        <v>2</v>
      </c>
      <c r="B42" s="92"/>
      <c r="C42" s="93" t="s">
        <v>41</v>
      </c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85"/>
      <c r="V42" s="85"/>
      <c r="W42" s="85"/>
      <c r="X42" s="85"/>
      <c r="Y42" s="85"/>
      <c r="Z42" s="85"/>
      <c r="AA42" s="85"/>
      <c r="AB42" s="94">
        <v>17390000</v>
      </c>
      <c r="AC42" s="94"/>
      <c r="AD42" s="94"/>
      <c r="AE42" s="94"/>
      <c r="AF42" s="94"/>
      <c r="AG42" s="94"/>
      <c r="AH42" s="94"/>
      <c r="AI42" s="94">
        <v>17390000</v>
      </c>
      <c r="AJ42" s="94"/>
      <c r="AK42" s="94"/>
      <c r="AL42" s="94"/>
      <c r="AM42" s="94"/>
      <c r="AN42" s="94"/>
      <c r="AO42" s="94"/>
      <c r="AP42" s="85"/>
      <c r="AQ42" s="85"/>
      <c r="AR42" s="85"/>
      <c r="AS42" s="85"/>
      <c r="AT42" s="85"/>
      <c r="AU42" s="85"/>
      <c r="AV42" s="85"/>
      <c r="AW42" s="94">
        <v>16316299.050000001</v>
      </c>
      <c r="AX42" s="94"/>
      <c r="AY42" s="94"/>
      <c r="AZ42" s="94"/>
      <c r="BA42" s="94"/>
      <c r="BB42" s="94"/>
      <c r="BC42" s="94"/>
      <c r="BD42" s="94">
        <v>16316299.050000001</v>
      </c>
      <c r="BE42" s="94"/>
      <c r="BF42" s="94"/>
      <c r="BG42" s="94"/>
      <c r="BH42" s="94"/>
      <c r="BI42" s="94"/>
      <c r="BJ42" s="94"/>
      <c r="BK42" s="85"/>
      <c r="BL42" s="85"/>
      <c r="BM42" s="85"/>
      <c r="BN42" s="85"/>
      <c r="BO42" s="85"/>
      <c r="BP42" s="85"/>
      <c r="BQ42" s="94">
        <v>-1073700.95</v>
      </c>
      <c r="BR42" s="94"/>
      <c r="BS42" s="94"/>
      <c r="BT42" s="94"/>
      <c r="BU42" s="94"/>
      <c r="BV42" s="94"/>
      <c r="BW42" s="94">
        <v>-1073700.95</v>
      </c>
      <c r="BX42" s="94"/>
      <c r="BY42" s="94"/>
      <c r="BZ42" s="94"/>
      <c r="CA42" s="94"/>
      <c r="CB42" s="94"/>
    </row>
    <row r="43" spans="1:80" s="1" customFormat="1" ht="33" customHeight="1" x14ac:dyDescent="0.2">
      <c r="A43" s="92">
        <v>3</v>
      </c>
      <c r="B43" s="92"/>
      <c r="C43" s="93" t="s">
        <v>42</v>
      </c>
      <c r="D43" s="93"/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85"/>
      <c r="V43" s="85"/>
      <c r="W43" s="85"/>
      <c r="X43" s="85"/>
      <c r="Y43" s="85"/>
      <c r="Z43" s="85"/>
      <c r="AA43" s="85"/>
      <c r="AB43" s="94">
        <v>32473123.710000001</v>
      </c>
      <c r="AC43" s="94"/>
      <c r="AD43" s="94"/>
      <c r="AE43" s="94"/>
      <c r="AF43" s="94"/>
      <c r="AG43" s="94"/>
      <c r="AH43" s="94"/>
      <c r="AI43" s="94">
        <v>32473123.710000001</v>
      </c>
      <c r="AJ43" s="94"/>
      <c r="AK43" s="94"/>
      <c r="AL43" s="94"/>
      <c r="AM43" s="94"/>
      <c r="AN43" s="94"/>
      <c r="AO43" s="94"/>
      <c r="AP43" s="85"/>
      <c r="AQ43" s="85"/>
      <c r="AR43" s="85"/>
      <c r="AS43" s="85"/>
      <c r="AT43" s="85"/>
      <c r="AU43" s="85"/>
      <c r="AV43" s="85"/>
      <c r="AW43" s="94">
        <v>32473123.710000001</v>
      </c>
      <c r="AX43" s="94"/>
      <c r="AY43" s="94"/>
      <c r="AZ43" s="94"/>
      <c r="BA43" s="94"/>
      <c r="BB43" s="94"/>
      <c r="BC43" s="94"/>
      <c r="BD43" s="94">
        <v>32473123.710000001</v>
      </c>
      <c r="BE43" s="94"/>
      <c r="BF43" s="94"/>
      <c r="BG43" s="94"/>
      <c r="BH43" s="94"/>
      <c r="BI43" s="94"/>
      <c r="BJ43" s="94"/>
      <c r="BK43" s="85"/>
      <c r="BL43" s="85"/>
      <c r="BM43" s="85"/>
      <c r="BN43" s="85"/>
      <c r="BO43" s="85"/>
      <c r="BP43" s="85"/>
      <c r="BQ43" s="85"/>
      <c r="BR43" s="85"/>
      <c r="BS43" s="85"/>
      <c r="BT43" s="85"/>
      <c r="BU43" s="85"/>
      <c r="BV43" s="85"/>
      <c r="BW43" s="85"/>
      <c r="BX43" s="85"/>
      <c r="BY43" s="85"/>
      <c r="BZ43" s="85"/>
      <c r="CA43" s="85"/>
      <c r="CB43" s="85"/>
    </row>
    <row r="44" spans="1:80" s="3" customFormat="1" ht="11.1" customHeight="1" x14ac:dyDescent="0.2"/>
    <row r="45" spans="1:80" s="3" customFormat="1" ht="21.95" customHeight="1" x14ac:dyDescent="0.2">
      <c r="A45" s="86" t="s">
        <v>43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6"/>
      <c r="BM45" s="86"/>
      <c r="BN45" s="86"/>
      <c r="BO45" s="86"/>
      <c r="BP45" s="86"/>
      <c r="BQ45" s="86"/>
    </row>
    <row r="46" spans="1:80" s="3" customFormat="1" ht="11.1" customHeight="1" x14ac:dyDescent="0.2"/>
    <row r="47" spans="1:80" s="1" customFormat="1" ht="11.1" customHeight="1" x14ac:dyDescent="0.2">
      <c r="A47" s="87" t="s">
        <v>21</v>
      </c>
      <c r="B47" s="87"/>
      <c r="C47" s="88" t="s">
        <v>44</v>
      </c>
      <c r="D47" s="88"/>
      <c r="E47" s="88"/>
      <c r="F47" s="88"/>
      <c r="G47" s="88"/>
      <c r="H47" s="88"/>
      <c r="I47" s="88"/>
      <c r="J47" s="88"/>
      <c r="K47" s="88"/>
      <c r="L47" s="88"/>
      <c r="M47" s="88"/>
      <c r="N47" s="88"/>
      <c r="O47" s="88"/>
      <c r="P47" s="88"/>
      <c r="Q47" s="88"/>
      <c r="R47" s="88"/>
      <c r="S47" s="88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8"/>
      <c r="AJ47" s="88"/>
      <c r="AK47" s="88"/>
      <c r="AL47" s="88"/>
      <c r="AM47" s="88"/>
      <c r="AN47" s="88"/>
      <c r="AO47" s="88"/>
      <c r="AP47" s="88"/>
      <c r="AQ47" s="88"/>
      <c r="AR47" s="88"/>
      <c r="AS47" s="88"/>
      <c r="AT47" s="88"/>
      <c r="AU47" s="88"/>
      <c r="AV47" s="88"/>
      <c r="AW47" s="88"/>
      <c r="AX47" s="88"/>
      <c r="AY47" s="88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</row>
    <row r="48" spans="1:80" s="1" customFormat="1" ht="11.1" customHeight="1" x14ac:dyDescent="0.2">
      <c r="A48" s="89">
        <v>1</v>
      </c>
      <c r="B48" s="89"/>
      <c r="C48" s="69">
        <v>2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</row>
    <row r="49" spans="1:80" s="1" customFormat="1" ht="11.1" customHeight="1" x14ac:dyDescent="0.2">
      <c r="A49" s="90">
        <v>2</v>
      </c>
      <c r="B49" s="90"/>
      <c r="C49" s="91" t="s">
        <v>45</v>
      </c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1"/>
      <c r="AL49" s="91"/>
      <c r="AM49" s="91"/>
      <c r="AN49" s="91"/>
      <c r="AO49" s="91"/>
      <c r="AP49" s="91"/>
      <c r="AQ49" s="91"/>
      <c r="AR49" s="91"/>
      <c r="AS49" s="91"/>
      <c r="AT49" s="91"/>
      <c r="AU49" s="91"/>
      <c r="AV49" s="91"/>
      <c r="AW49" s="91"/>
      <c r="AX49" s="91"/>
      <c r="AY49" s="91"/>
      <c r="AZ49" s="91"/>
      <c r="BA49" s="91"/>
      <c r="BB49" s="91"/>
      <c r="BC49" s="91"/>
      <c r="BD49" s="91"/>
      <c r="BE49" s="91"/>
      <c r="BF49" s="91"/>
      <c r="BG49" s="91"/>
      <c r="BH49" s="91"/>
      <c r="BI49" s="91"/>
      <c r="BJ49" s="91"/>
      <c r="BK49" s="91"/>
      <c r="BL49" s="91"/>
      <c r="BM49" s="91"/>
      <c r="BN49" s="91"/>
      <c r="BO49" s="91"/>
      <c r="BP49" s="91"/>
      <c r="BQ49" s="91"/>
      <c r="BR49" s="91"/>
      <c r="BS49" s="91"/>
      <c r="BT49" s="91"/>
      <c r="BU49" s="91"/>
      <c r="BV49" s="91"/>
      <c r="BW49" s="91"/>
      <c r="BX49" s="91"/>
      <c r="BY49" s="91"/>
      <c r="BZ49" s="91"/>
      <c r="CA49" s="91"/>
      <c r="CB49" s="91"/>
    </row>
    <row r="50" spans="1:80" s="1" customFormat="1" ht="11.1" customHeight="1" x14ac:dyDescent="0.2"/>
    <row r="51" spans="1:80" s="1" customFormat="1" ht="11.1" customHeight="1" x14ac:dyDescent="0.2">
      <c r="A51" s="42" t="s">
        <v>46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</row>
    <row r="52" spans="1:80" s="1" customFormat="1" ht="11.1" customHeight="1" x14ac:dyDescent="0.2">
      <c r="BM52" s="42" t="s">
        <v>31</v>
      </c>
      <c r="BN52" s="42"/>
      <c r="BO52" s="42"/>
      <c r="BP52" s="42"/>
      <c r="BQ52" s="42"/>
    </row>
    <row r="53" spans="1:80" s="1" customFormat="1" ht="11.1" customHeight="1" x14ac:dyDescent="0.2">
      <c r="A53" s="75" t="s">
        <v>21</v>
      </c>
      <c r="B53" s="75"/>
      <c r="C53" s="78" t="s">
        <v>47</v>
      </c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82" t="s">
        <v>33</v>
      </c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 t="s">
        <v>48</v>
      </c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3" t="s">
        <v>35</v>
      </c>
      <c r="BL53" s="83"/>
      <c r="BM53" s="83"/>
      <c r="BN53" s="83"/>
      <c r="BO53" s="83"/>
      <c r="BP53" s="83"/>
      <c r="BQ53" s="83"/>
      <c r="BR53" s="83"/>
      <c r="BS53" s="83"/>
      <c r="BT53" s="83"/>
      <c r="BU53" s="83"/>
      <c r="BV53" s="83"/>
      <c r="BW53" s="83"/>
      <c r="BX53" s="83"/>
      <c r="BY53" s="83"/>
      <c r="BZ53" s="83"/>
      <c r="CA53" s="83"/>
      <c r="CB53" s="83"/>
    </row>
    <row r="54" spans="1:80" s="1" customFormat="1" ht="21.95" customHeight="1" x14ac:dyDescent="0.2">
      <c r="A54" s="76"/>
      <c r="B54" s="77"/>
      <c r="C54" s="79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1"/>
      <c r="AA54" s="41" t="s">
        <v>36</v>
      </c>
      <c r="AB54" s="41"/>
      <c r="AC54" s="41"/>
      <c r="AD54" s="41"/>
      <c r="AE54" s="41"/>
      <c r="AF54" s="41"/>
      <c r="AG54" s="41" t="s">
        <v>37</v>
      </c>
      <c r="AH54" s="41"/>
      <c r="AI54" s="41"/>
      <c r="AJ54" s="41"/>
      <c r="AK54" s="41"/>
      <c r="AL54" s="41"/>
      <c r="AM54" s="41" t="s">
        <v>38</v>
      </c>
      <c r="AN54" s="41"/>
      <c r="AO54" s="41"/>
      <c r="AP54" s="41"/>
      <c r="AQ54" s="41"/>
      <c r="AR54" s="41"/>
      <c r="AS54" s="41" t="s">
        <v>36</v>
      </c>
      <c r="AT54" s="41"/>
      <c r="AU54" s="41"/>
      <c r="AV54" s="41"/>
      <c r="AW54" s="41"/>
      <c r="AX54" s="41"/>
      <c r="AY54" s="41" t="s">
        <v>37</v>
      </c>
      <c r="AZ54" s="41"/>
      <c r="BA54" s="41"/>
      <c r="BB54" s="41"/>
      <c r="BC54" s="41"/>
      <c r="BD54" s="41"/>
      <c r="BE54" s="41" t="s">
        <v>38</v>
      </c>
      <c r="BF54" s="41"/>
      <c r="BG54" s="41"/>
      <c r="BH54" s="41"/>
      <c r="BI54" s="41"/>
      <c r="BJ54" s="41"/>
      <c r="BK54" s="41" t="s">
        <v>36</v>
      </c>
      <c r="BL54" s="41"/>
      <c r="BM54" s="41"/>
      <c r="BN54" s="41"/>
      <c r="BO54" s="41"/>
      <c r="BP54" s="41"/>
      <c r="BQ54" s="41" t="s">
        <v>37</v>
      </c>
      <c r="BR54" s="41"/>
      <c r="BS54" s="41"/>
      <c r="BT54" s="41"/>
      <c r="BU54" s="41"/>
      <c r="BV54" s="41"/>
      <c r="BW54" s="84" t="s">
        <v>38</v>
      </c>
      <c r="BX54" s="84"/>
      <c r="BY54" s="84"/>
      <c r="BZ54" s="84"/>
      <c r="CA54" s="84"/>
      <c r="CB54" s="84"/>
    </row>
    <row r="55" spans="1:80" s="1" customFormat="1" ht="14.1" customHeight="1" x14ac:dyDescent="0.2">
      <c r="A55" s="74">
        <v>1</v>
      </c>
      <c r="B55" s="74"/>
      <c r="C55" s="68">
        <v>2</v>
      </c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>
        <v>3</v>
      </c>
      <c r="AB55" s="68"/>
      <c r="AC55" s="68"/>
      <c r="AD55" s="68"/>
      <c r="AE55" s="68"/>
      <c r="AF55" s="68"/>
      <c r="AG55" s="68">
        <v>4</v>
      </c>
      <c r="AH55" s="68"/>
      <c r="AI55" s="68"/>
      <c r="AJ55" s="68"/>
      <c r="AK55" s="68"/>
      <c r="AL55" s="68"/>
      <c r="AM55" s="68">
        <v>5</v>
      </c>
      <c r="AN55" s="68"/>
      <c r="AO55" s="68"/>
      <c r="AP55" s="68"/>
      <c r="AQ55" s="68"/>
      <c r="AR55" s="68"/>
      <c r="AS55" s="68">
        <v>6</v>
      </c>
      <c r="AT55" s="68"/>
      <c r="AU55" s="68"/>
      <c r="AV55" s="68"/>
      <c r="AW55" s="68"/>
      <c r="AX55" s="68"/>
      <c r="AY55" s="68">
        <v>7</v>
      </c>
      <c r="AZ55" s="68"/>
      <c r="BA55" s="68"/>
      <c r="BB55" s="68"/>
      <c r="BC55" s="68"/>
      <c r="BD55" s="68"/>
      <c r="BE55" s="68">
        <v>8</v>
      </c>
      <c r="BF55" s="68"/>
      <c r="BG55" s="68"/>
      <c r="BH55" s="68"/>
      <c r="BI55" s="68"/>
      <c r="BJ55" s="68"/>
      <c r="BK55" s="68">
        <v>9</v>
      </c>
      <c r="BL55" s="68"/>
      <c r="BM55" s="68"/>
      <c r="BN55" s="68"/>
      <c r="BO55" s="68"/>
      <c r="BP55" s="68"/>
      <c r="BQ55" s="68">
        <v>10</v>
      </c>
      <c r="BR55" s="68"/>
      <c r="BS55" s="68"/>
      <c r="BT55" s="68"/>
      <c r="BU55" s="68"/>
      <c r="BV55" s="68"/>
      <c r="BW55" s="69">
        <v>11</v>
      </c>
      <c r="BX55" s="69"/>
      <c r="BY55" s="69"/>
      <c r="BZ55" s="69"/>
      <c r="CA55" s="69"/>
      <c r="CB55" s="69"/>
    </row>
    <row r="56" spans="1:80" s="1" customFormat="1" ht="21.95" customHeight="1" x14ac:dyDescent="0.2">
      <c r="A56" s="70">
        <v>1</v>
      </c>
      <c r="B56" s="70"/>
      <c r="C56" s="71" t="s">
        <v>49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72"/>
      <c r="AC56" s="72"/>
      <c r="AD56" s="72"/>
      <c r="AE56" s="72"/>
      <c r="AF56" s="72"/>
      <c r="AG56" s="73">
        <v>49863123.710000001</v>
      </c>
      <c r="AH56" s="73"/>
      <c r="AI56" s="73"/>
      <c r="AJ56" s="73"/>
      <c r="AK56" s="73"/>
      <c r="AL56" s="73"/>
      <c r="AM56" s="73">
        <v>49863123.710000001</v>
      </c>
      <c r="AN56" s="73"/>
      <c r="AO56" s="73"/>
      <c r="AP56" s="73"/>
      <c r="AQ56" s="73"/>
      <c r="AR56" s="73"/>
      <c r="AS56" s="72"/>
      <c r="AT56" s="72"/>
      <c r="AU56" s="72"/>
      <c r="AV56" s="72"/>
      <c r="AW56" s="72"/>
      <c r="AX56" s="72"/>
      <c r="AY56" s="73">
        <v>48789422.759999998</v>
      </c>
      <c r="AZ56" s="73"/>
      <c r="BA56" s="73"/>
      <c r="BB56" s="73"/>
      <c r="BC56" s="73"/>
      <c r="BD56" s="73"/>
      <c r="BE56" s="73">
        <v>48789422.759999998</v>
      </c>
      <c r="BF56" s="73"/>
      <c r="BG56" s="73"/>
      <c r="BH56" s="73"/>
      <c r="BI56" s="73"/>
      <c r="BJ56" s="73"/>
      <c r="BK56" s="72"/>
      <c r="BL56" s="72"/>
      <c r="BM56" s="72"/>
      <c r="BN56" s="72"/>
      <c r="BO56" s="72"/>
      <c r="BP56" s="72"/>
      <c r="BQ56" s="73">
        <v>-1073700.95</v>
      </c>
      <c r="BR56" s="73"/>
      <c r="BS56" s="73"/>
      <c r="BT56" s="73"/>
      <c r="BU56" s="73"/>
      <c r="BV56" s="73"/>
      <c r="BW56" s="73">
        <v>-1073700.95</v>
      </c>
      <c r="BX56" s="73"/>
      <c r="BY56" s="73"/>
      <c r="BZ56" s="73"/>
      <c r="CA56" s="73"/>
      <c r="CB56" s="73"/>
    </row>
    <row r="57" spans="1:80" s="1" customFormat="1" ht="11.1" customHeight="1" x14ac:dyDescent="0.2"/>
    <row r="58" spans="1:80" s="1" customFormat="1" ht="11.1" customHeight="1" x14ac:dyDescent="0.2">
      <c r="A58" s="42" t="s">
        <v>50</v>
      </c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</row>
    <row r="59" spans="1:80" s="1" customFormat="1" ht="11.1" customHeight="1" x14ac:dyDescent="0.2">
      <c r="A59" s="42" t="s">
        <v>51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</row>
    <row r="60" spans="1:80" s="1" customFormat="1" ht="11.1" customHeight="1" x14ac:dyDescent="0.2"/>
    <row r="61" spans="1:80" s="1" customFormat="1" ht="33" customHeight="1" x14ac:dyDescent="0.2">
      <c r="A61" s="57" t="s">
        <v>21</v>
      </c>
      <c r="B61" s="57"/>
      <c r="C61" s="60" t="s">
        <v>52</v>
      </c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2" t="s">
        <v>53</v>
      </c>
      <c r="Z61" s="62"/>
      <c r="AA61" s="62"/>
      <c r="AB61" s="60" t="s">
        <v>54</v>
      </c>
      <c r="AC61" s="60"/>
      <c r="AD61" s="60"/>
      <c r="AE61" s="60"/>
      <c r="AF61" s="60"/>
      <c r="AG61" s="60"/>
      <c r="AH61" s="60"/>
      <c r="AI61" s="60"/>
      <c r="AJ61" s="60" t="s">
        <v>33</v>
      </c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 t="s">
        <v>55</v>
      </c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5" t="s">
        <v>35</v>
      </c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</row>
    <row r="62" spans="1:80" s="1" customFormat="1" ht="21.95" customHeight="1" x14ac:dyDescent="0.2">
      <c r="A62" s="58"/>
      <c r="B62" s="59"/>
      <c r="C62" s="61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3"/>
      <c r="Z62" s="64"/>
      <c r="AA62" s="64"/>
      <c r="AB62" s="61"/>
      <c r="AC62" s="59"/>
      <c r="AD62" s="59"/>
      <c r="AE62" s="59"/>
      <c r="AF62" s="59"/>
      <c r="AG62" s="59"/>
      <c r="AH62" s="59"/>
      <c r="AI62" s="59"/>
      <c r="AJ62" s="41" t="s">
        <v>36</v>
      </c>
      <c r="AK62" s="41"/>
      <c r="AL62" s="41"/>
      <c r="AM62" s="41"/>
      <c r="AN62" s="41"/>
      <c r="AO62" s="41" t="s">
        <v>37</v>
      </c>
      <c r="AP62" s="41"/>
      <c r="AQ62" s="41"/>
      <c r="AR62" s="41"/>
      <c r="AS62" s="41"/>
      <c r="AT62" s="41" t="s">
        <v>38</v>
      </c>
      <c r="AU62" s="41"/>
      <c r="AV62" s="41"/>
      <c r="AW62" s="41"/>
      <c r="AX62" s="41"/>
      <c r="AY62" s="41" t="s">
        <v>36</v>
      </c>
      <c r="AZ62" s="41"/>
      <c r="BA62" s="41"/>
      <c r="BB62" s="41"/>
      <c r="BC62" s="41"/>
      <c r="BD62" s="41" t="s">
        <v>37</v>
      </c>
      <c r="BE62" s="41"/>
      <c r="BF62" s="41"/>
      <c r="BG62" s="41"/>
      <c r="BH62" s="41"/>
      <c r="BI62" s="41" t="s">
        <v>38</v>
      </c>
      <c r="BJ62" s="41"/>
      <c r="BK62" s="41"/>
      <c r="BL62" s="41"/>
      <c r="BM62" s="41"/>
      <c r="BN62" s="66" t="s">
        <v>36</v>
      </c>
      <c r="BO62" s="66"/>
      <c r="BP62" s="66"/>
      <c r="BQ62" s="66"/>
      <c r="BR62" s="66"/>
      <c r="BS62" s="66" t="s">
        <v>37</v>
      </c>
      <c r="BT62" s="66"/>
      <c r="BU62" s="66"/>
      <c r="BV62" s="66"/>
      <c r="BW62" s="66"/>
      <c r="BX62" s="67" t="s">
        <v>38</v>
      </c>
      <c r="BY62" s="67"/>
      <c r="BZ62" s="67"/>
      <c r="CA62" s="67"/>
      <c r="CB62" s="67"/>
    </row>
    <row r="63" spans="1:80" s="1" customFormat="1" ht="12.95" customHeight="1" x14ac:dyDescent="0.2">
      <c r="A63" s="47">
        <v>1</v>
      </c>
      <c r="B63" s="47"/>
      <c r="C63" s="48">
        <v>2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>
        <v>3</v>
      </c>
      <c r="Z63" s="48"/>
      <c r="AA63" s="48"/>
      <c r="AB63" s="48">
        <v>4</v>
      </c>
      <c r="AC63" s="48"/>
      <c r="AD63" s="48"/>
      <c r="AE63" s="48"/>
      <c r="AF63" s="48"/>
      <c r="AG63" s="48"/>
      <c r="AH63" s="48"/>
      <c r="AI63" s="48"/>
      <c r="AJ63" s="48">
        <v>5</v>
      </c>
      <c r="AK63" s="48"/>
      <c r="AL63" s="48"/>
      <c r="AM63" s="48"/>
      <c r="AN63" s="48"/>
      <c r="AO63" s="48">
        <v>6</v>
      </c>
      <c r="AP63" s="48"/>
      <c r="AQ63" s="48"/>
      <c r="AR63" s="48"/>
      <c r="AS63" s="48"/>
      <c r="AT63" s="48">
        <v>7</v>
      </c>
      <c r="AU63" s="48"/>
      <c r="AV63" s="48"/>
      <c r="AW63" s="48"/>
      <c r="AX63" s="48"/>
      <c r="AY63" s="48">
        <v>8</v>
      </c>
      <c r="AZ63" s="48"/>
      <c r="BA63" s="48"/>
      <c r="BB63" s="48"/>
      <c r="BC63" s="48"/>
      <c r="BD63" s="48">
        <v>9</v>
      </c>
      <c r="BE63" s="48"/>
      <c r="BF63" s="48"/>
      <c r="BG63" s="48"/>
      <c r="BH63" s="48"/>
      <c r="BI63" s="48">
        <v>10</v>
      </c>
      <c r="BJ63" s="48"/>
      <c r="BK63" s="48"/>
      <c r="BL63" s="48"/>
      <c r="BM63" s="48"/>
      <c r="BN63" s="48">
        <v>11</v>
      </c>
      <c r="BO63" s="48"/>
      <c r="BP63" s="48"/>
      <c r="BQ63" s="48"/>
      <c r="BR63" s="48"/>
      <c r="BS63" s="48">
        <v>12</v>
      </c>
      <c r="BT63" s="48"/>
      <c r="BU63" s="48"/>
      <c r="BV63" s="48"/>
      <c r="BW63" s="48"/>
      <c r="BX63" s="49">
        <v>13</v>
      </c>
      <c r="BY63" s="49"/>
      <c r="BZ63" s="49"/>
      <c r="CA63" s="49"/>
      <c r="CB63" s="49"/>
    </row>
    <row r="64" spans="1:80" s="1" customFormat="1" ht="12.95" customHeight="1" x14ac:dyDescent="0.2">
      <c r="A64" s="39">
        <v>1</v>
      </c>
      <c r="B64" s="39"/>
      <c r="C64" s="40" t="s">
        <v>56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</row>
    <row r="65" spans="1:84" s="2" customFormat="1" ht="78" customHeight="1" x14ac:dyDescent="0.2">
      <c r="A65" s="52" t="s">
        <v>116</v>
      </c>
      <c r="B65" s="52"/>
      <c r="C65" s="53" t="s">
        <v>58</v>
      </c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 t="s">
        <v>59</v>
      </c>
      <c r="Z65" s="53"/>
      <c r="AA65" s="53"/>
      <c r="AB65" s="53" t="s">
        <v>60</v>
      </c>
      <c r="AC65" s="53"/>
      <c r="AD65" s="53"/>
      <c r="AE65" s="53"/>
      <c r="AF65" s="53"/>
      <c r="AG65" s="53"/>
      <c r="AH65" s="53"/>
      <c r="AI65" s="53"/>
      <c r="AJ65" s="51"/>
      <c r="AK65" s="51"/>
      <c r="AL65" s="51"/>
      <c r="AM65" s="51"/>
      <c r="AN65" s="51"/>
      <c r="AO65" s="54">
        <v>46243543.740000002</v>
      </c>
      <c r="AP65" s="54"/>
      <c r="AQ65" s="54"/>
      <c r="AR65" s="54"/>
      <c r="AS65" s="54"/>
      <c r="AT65" s="54">
        <v>46243543.740000002</v>
      </c>
      <c r="AU65" s="54"/>
      <c r="AV65" s="54"/>
      <c r="AW65" s="54"/>
      <c r="AX65" s="54"/>
      <c r="AY65" s="51"/>
      <c r="AZ65" s="51"/>
      <c r="BA65" s="51"/>
      <c r="BB65" s="51"/>
      <c r="BC65" s="51"/>
      <c r="BD65" s="54">
        <v>45455246.189999998</v>
      </c>
      <c r="BE65" s="54"/>
      <c r="BF65" s="54"/>
      <c r="BG65" s="54"/>
      <c r="BH65" s="54"/>
      <c r="BI65" s="54">
        <v>45455246.189999998</v>
      </c>
      <c r="BJ65" s="54"/>
      <c r="BK65" s="54"/>
      <c r="BL65" s="54"/>
      <c r="BM65" s="54"/>
      <c r="BN65" s="51"/>
      <c r="BO65" s="51"/>
      <c r="BP65" s="51"/>
      <c r="BQ65" s="51"/>
      <c r="BR65" s="51"/>
      <c r="BS65" s="54">
        <v>-788297.55</v>
      </c>
      <c r="BT65" s="54"/>
      <c r="BU65" s="54"/>
      <c r="BV65" s="54"/>
      <c r="BW65" s="54"/>
      <c r="BX65" s="54">
        <v>-788297.55</v>
      </c>
      <c r="BY65" s="54"/>
      <c r="BZ65" s="54"/>
      <c r="CA65" s="54"/>
      <c r="CB65" s="54"/>
      <c r="CE65" s="9">
        <f>BD65-AO65</f>
        <v>-788297.55000000447</v>
      </c>
    </row>
    <row r="66" spans="1:84" s="2" customFormat="1" ht="78" customHeight="1" x14ac:dyDescent="0.2">
      <c r="A66" s="52" t="s">
        <v>109</v>
      </c>
      <c r="B66" s="52"/>
      <c r="C66" s="53" t="s">
        <v>104</v>
      </c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 t="s">
        <v>59</v>
      </c>
      <c r="Z66" s="53"/>
      <c r="AA66" s="53"/>
      <c r="AB66" s="53" t="s">
        <v>60</v>
      </c>
      <c r="AC66" s="53"/>
      <c r="AD66" s="53"/>
      <c r="AE66" s="53"/>
      <c r="AF66" s="53"/>
      <c r="AG66" s="53"/>
      <c r="AH66" s="53"/>
      <c r="AI66" s="53"/>
      <c r="AJ66" s="51"/>
      <c r="AK66" s="51"/>
      <c r="AL66" s="51"/>
      <c r="AM66" s="51"/>
      <c r="AN66" s="51"/>
      <c r="AO66" s="54">
        <v>16973900</v>
      </c>
      <c r="AP66" s="54"/>
      <c r="AQ66" s="54"/>
      <c r="AR66" s="54"/>
      <c r="AS66" s="54"/>
      <c r="AT66" s="54">
        <v>16973900</v>
      </c>
      <c r="AU66" s="54"/>
      <c r="AV66" s="54"/>
      <c r="AW66" s="54"/>
      <c r="AX66" s="54"/>
      <c r="AY66" s="51"/>
      <c r="AZ66" s="51"/>
      <c r="BA66" s="51"/>
      <c r="BB66" s="51"/>
      <c r="BC66" s="51"/>
      <c r="BD66" s="54">
        <v>16185602.449999999</v>
      </c>
      <c r="BE66" s="54"/>
      <c r="BF66" s="54"/>
      <c r="BG66" s="54"/>
      <c r="BH66" s="54"/>
      <c r="BI66" s="54">
        <v>16185602.449999999</v>
      </c>
      <c r="BJ66" s="54"/>
      <c r="BK66" s="54"/>
      <c r="BL66" s="54"/>
      <c r="BM66" s="54"/>
      <c r="BN66" s="51"/>
      <c r="BO66" s="51"/>
      <c r="BP66" s="51"/>
      <c r="BQ66" s="51"/>
      <c r="BR66" s="51"/>
      <c r="BS66" s="54">
        <v>-788297.55</v>
      </c>
      <c r="BT66" s="54"/>
      <c r="BU66" s="54"/>
      <c r="BV66" s="54"/>
      <c r="BW66" s="54"/>
      <c r="BX66" s="54">
        <v>-788297.55</v>
      </c>
      <c r="BY66" s="54"/>
      <c r="BZ66" s="54"/>
      <c r="CA66" s="54"/>
      <c r="CB66" s="54"/>
      <c r="CE66" s="9">
        <f>BD66-AO66</f>
        <v>-788297.55000000075</v>
      </c>
    </row>
    <row r="67" spans="1:84" s="2" customFormat="1" ht="78" customHeight="1" x14ac:dyDescent="0.2">
      <c r="A67" s="52" t="s">
        <v>110</v>
      </c>
      <c r="B67" s="52"/>
      <c r="C67" s="53" t="s">
        <v>105</v>
      </c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 t="s">
        <v>59</v>
      </c>
      <c r="Z67" s="53"/>
      <c r="AA67" s="53"/>
      <c r="AB67" s="53" t="s">
        <v>60</v>
      </c>
      <c r="AC67" s="53"/>
      <c r="AD67" s="53"/>
      <c r="AE67" s="53"/>
      <c r="AF67" s="53"/>
      <c r="AG67" s="53"/>
      <c r="AH67" s="53"/>
      <c r="AI67" s="53"/>
      <c r="AJ67" s="51"/>
      <c r="AK67" s="51"/>
      <c r="AL67" s="51"/>
      <c r="AM67" s="51"/>
      <c r="AN67" s="51"/>
      <c r="AO67" s="54">
        <v>29269643.739999998</v>
      </c>
      <c r="AP67" s="54"/>
      <c r="AQ67" s="54"/>
      <c r="AR67" s="54"/>
      <c r="AS67" s="54"/>
      <c r="AT67" s="54">
        <v>29269643.739999998</v>
      </c>
      <c r="AU67" s="54"/>
      <c r="AV67" s="54"/>
      <c r="AW67" s="54"/>
      <c r="AX67" s="54"/>
      <c r="AY67" s="51"/>
      <c r="AZ67" s="51"/>
      <c r="BA67" s="51"/>
      <c r="BB67" s="51"/>
      <c r="BC67" s="51"/>
      <c r="BD67" s="54">
        <v>29269643.739999998</v>
      </c>
      <c r="BE67" s="54"/>
      <c r="BF67" s="54"/>
      <c r="BG67" s="54"/>
      <c r="BH67" s="54"/>
      <c r="BI67" s="54">
        <v>29269643.739999998</v>
      </c>
      <c r="BJ67" s="54"/>
      <c r="BK67" s="54"/>
      <c r="BL67" s="54"/>
      <c r="BM67" s="54"/>
      <c r="BN67" s="51"/>
      <c r="BO67" s="51"/>
      <c r="BP67" s="51"/>
      <c r="BQ67" s="51"/>
      <c r="BR67" s="51"/>
      <c r="BS67" s="51"/>
      <c r="BT67" s="51"/>
      <c r="BU67" s="51"/>
      <c r="BV67" s="51"/>
      <c r="BW67" s="51"/>
      <c r="BX67" s="51"/>
      <c r="BY67" s="51"/>
      <c r="BZ67" s="51"/>
      <c r="CA67" s="51"/>
      <c r="CB67" s="51"/>
      <c r="CE67" s="9">
        <f t="shared" ref="CE67:CE84" si="0">BD67-AO67</f>
        <v>0</v>
      </c>
    </row>
    <row r="68" spans="1:84" s="2" customFormat="1" ht="78" customHeight="1" x14ac:dyDescent="0.2">
      <c r="A68" s="52" t="s">
        <v>111</v>
      </c>
      <c r="B68" s="52"/>
      <c r="C68" s="53" t="s">
        <v>61</v>
      </c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 t="s">
        <v>59</v>
      </c>
      <c r="Z68" s="53"/>
      <c r="AA68" s="53"/>
      <c r="AB68" s="53" t="s">
        <v>60</v>
      </c>
      <c r="AC68" s="53"/>
      <c r="AD68" s="53"/>
      <c r="AE68" s="53"/>
      <c r="AF68" s="53"/>
      <c r="AG68" s="53"/>
      <c r="AH68" s="53"/>
      <c r="AI68" s="53"/>
      <c r="AJ68" s="51"/>
      <c r="AK68" s="51"/>
      <c r="AL68" s="51"/>
      <c r="AM68" s="51"/>
      <c r="AN68" s="51"/>
      <c r="AO68" s="54">
        <v>3619579.97</v>
      </c>
      <c r="AP68" s="54"/>
      <c r="AQ68" s="54"/>
      <c r="AR68" s="54"/>
      <c r="AS68" s="54"/>
      <c r="AT68" s="54">
        <v>3619579.97</v>
      </c>
      <c r="AU68" s="54"/>
      <c r="AV68" s="54"/>
      <c r="AW68" s="54"/>
      <c r="AX68" s="54"/>
      <c r="AY68" s="51"/>
      <c r="AZ68" s="51"/>
      <c r="BA68" s="51"/>
      <c r="BB68" s="51"/>
      <c r="BC68" s="51"/>
      <c r="BD68" s="54">
        <v>3334176.57</v>
      </c>
      <c r="BE68" s="54"/>
      <c r="BF68" s="54"/>
      <c r="BG68" s="54"/>
      <c r="BH68" s="54"/>
      <c r="BI68" s="54">
        <v>3334176.57</v>
      </c>
      <c r="BJ68" s="54"/>
      <c r="BK68" s="54"/>
      <c r="BL68" s="54"/>
      <c r="BM68" s="54"/>
      <c r="BN68" s="51"/>
      <c r="BO68" s="51"/>
      <c r="BP68" s="51"/>
      <c r="BQ68" s="51"/>
      <c r="BR68" s="51"/>
      <c r="BS68" s="54">
        <v>-285403.40000000002</v>
      </c>
      <c r="BT68" s="54"/>
      <c r="BU68" s="54"/>
      <c r="BV68" s="54"/>
      <c r="BW68" s="54"/>
      <c r="BX68" s="54">
        <v>-285403.40000000002</v>
      </c>
      <c r="BY68" s="54"/>
      <c r="BZ68" s="54"/>
      <c r="CA68" s="54"/>
      <c r="CB68" s="54"/>
      <c r="CE68" s="9">
        <f t="shared" si="0"/>
        <v>-285403.40000000037</v>
      </c>
    </row>
    <row r="69" spans="1:84" s="2" customFormat="1" ht="78" customHeight="1" x14ac:dyDescent="0.2">
      <c r="A69" s="52" t="s">
        <v>112</v>
      </c>
      <c r="B69" s="52"/>
      <c r="C69" s="53" t="s">
        <v>41</v>
      </c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 t="s">
        <v>59</v>
      </c>
      <c r="Z69" s="53"/>
      <c r="AA69" s="53"/>
      <c r="AB69" s="53" t="s">
        <v>60</v>
      </c>
      <c r="AC69" s="53"/>
      <c r="AD69" s="53"/>
      <c r="AE69" s="53"/>
      <c r="AF69" s="53"/>
      <c r="AG69" s="53"/>
      <c r="AH69" s="53"/>
      <c r="AI69" s="53"/>
      <c r="AJ69" s="51"/>
      <c r="AK69" s="51"/>
      <c r="AL69" s="51"/>
      <c r="AM69" s="51"/>
      <c r="AN69" s="51"/>
      <c r="AO69" s="54">
        <v>416100</v>
      </c>
      <c r="AP69" s="54"/>
      <c r="AQ69" s="54"/>
      <c r="AR69" s="54"/>
      <c r="AS69" s="54"/>
      <c r="AT69" s="54">
        <v>416100</v>
      </c>
      <c r="AU69" s="54"/>
      <c r="AV69" s="54"/>
      <c r="AW69" s="54"/>
      <c r="AX69" s="54"/>
      <c r="AY69" s="51"/>
      <c r="AZ69" s="51"/>
      <c r="BA69" s="51"/>
      <c r="BB69" s="51"/>
      <c r="BC69" s="51"/>
      <c r="BD69" s="54">
        <v>130696.6</v>
      </c>
      <c r="BE69" s="54"/>
      <c r="BF69" s="54"/>
      <c r="BG69" s="54"/>
      <c r="BH69" s="54"/>
      <c r="BI69" s="54">
        <v>130696.6</v>
      </c>
      <c r="BJ69" s="54"/>
      <c r="BK69" s="54"/>
      <c r="BL69" s="54"/>
      <c r="BM69" s="54"/>
      <c r="BN69" s="51"/>
      <c r="BO69" s="51"/>
      <c r="BP69" s="51"/>
      <c r="BQ69" s="51"/>
      <c r="BR69" s="51"/>
      <c r="BS69" s="54">
        <v>-285403.40000000002</v>
      </c>
      <c r="BT69" s="54"/>
      <c r="BU69" s="54"/>
      <c r="BV69" s="54"/>
      <c r="BW69" s="54"/>
      <c r="BX69" s="54">
        <v>-285403.40000000002</v>
      </c>
      <c r="BY69" s="54"/>
      <c r="BZ69" s="54"/>
      <c r="CA69" s="54"/>
      <c r="CB69" s="54"/>
      <c r="CE69" s="9">
        <f t="shared" si="0"/>
        <v>-285403.40000000002</v>
      </c>
    </row>
    <row r="70" spans="1:84" s="2" customFormat="1" ht="78" customHeight="1" x14ac:dyDescent="0.2">
      <c r="A70" s="52" t="s">
        <v>113</v>
      </c>
      <c r="B70" s="52"/>
      <c r="C70" s="53" t="s">
        <v>106</v>
      </c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 t="s">
        <v>59</v>
      </c>
      <c r="Z70" s="53"/>
      <c r="AA70" s="53"/>
      <c r="AB70" s="53" t="s">
        <v>60</v>
      </c>
      <c r="AC70" s="53"/>
      <c r="AD70" s="53"/>
      <c r="AE70" s="53"/>
      <c r="AF70" s="53"/>
      <c r="AG70" s="53"/>
      <c r="AH70" s="53"/>
      <c r="AI70" s="53"/>
      <c r="AJ70" s="51"/>
      <c r="AK70" s="51"/>
      <c r="AL70" s="51"/>
      <c r="AM70" s="51"/>
      <c r="AN70" s="51"/>
      <c r="AO70" s="54">
        <v>3203479.97</v>
      </c>
      <c r="AP70" s="54"/>
      <c r="AQ70" s="54"/>
      <c r="AR70" s="54"/>
      <c r="AS70" s="54"/>
      <c r="AT70" s="54">
        <v>3203479.97</v>
      </c>
      <c r="AU70" s="54"/>
      <c r="AV70" s="54"/>
      <c r="AW70" s="54"/>
      <c r="AX70" s="54"/>
      <c r="AY70" s="51"/>
      <c r="AZ70" s="51"/>
      <c r="BA70" s="51"/>
      <c r="BB70" s="51"/>
      <c r="BC70" s="51"/>
      <c r="BD70" s="55">
        <v>3203479.97</v>
      </c>
      <c r="BE70" s="55"/>
      <c r="BF70" s="55"/>
      <c r="BG70" s="55"/>
      <c r="BH70" s="55"/>
      <c r="BI70" s="55">
        <v>3203479.97</v>
      </c>
      <c r="BJ70" s="55"/>
      <c r="BK70" s="55"/>
      <c r="BL70" s="55"/>
      <c r="BM70" s="55"/>
      <c r="BN70" s="56"/>
      <c r="BO70" s="56"/>
      <c r="BP70" s="56"/>
      <c r="BQ70" s="56"/>
      <c r="BR70" s="56"/>
      <c r="BS70" s="56"/>
      <c r="BT70" s="56"/>
      <c r="BU70" s="56"/>
      <c r="BV70" s="56"/>
      <c r="BW70" s="56"/>
      <c r="BX70" s="56"/>
      <c r="BY70" s="56"/>
      <c r="BZ70" s="56"/>
      <c r="CA70" s="56"/>
      <c r="CB70" s="56"/>
      <c r="CE70" s="9">
        <f t="shared" si="0"/>
        <v>0</v>
      </c>
    </row>
    <row r="71" spans="1:84" s="2" customFormat="1" ht="12" customHeight="1" x14ac:dyDescent="0.2">
      <c r="A71" s="52" t="s">
        <v>114</v>
      </c>
      <c r="B71" s="52"/>
      <c r="C71" s="53" t="s">
        <v>62</v>
      </c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 t="s">
        <v>63</v>
      </c>
      <c r="Z71" s="53"/>
      <c r="AA71" s="53"/>
      <c r="AB71" s="53" t="s">
        <v>64</v>
      </c>
      <c r="AC71" s="53"/>
      <c r="AD71" s="53"/>
      <c r="AE71" s="53"/>
      <c r="AF71" s="53"/>
      <c r="AG71" s="53"/>
      <c r="AH71" s="53"/>
      <c r="AI71" s="53"/>
      <c r="AJ71" s="51"/>
      <c r="AK71" s="51"/>
      <c r="AL71" s="51"/>
      <c r="AM71" s="51"/>
      <c r="AN71" s="51"/>
      <c r="AO71" s="54">
        <v>16535.79</v>
      </c>
      <c r="AP71" s="54"/>
      <c r="AQ71" s="54"/>
      <c r="AR71" s="54"/>
      <c r="AS71" s="54"/>
      <c r="AT71" s="54">
        <v>16535.79</v>
      </c>
      <c r="AU71" s="54"/>
      <c r="AV71" s="54"/>
      <c r="AW71" s="54"/>
      <c r="AX71" s="54"/>
      <c r="AY71" s="51"/>
      <c r="AZ71" s="51"/>
      <c r="BA71" s="51"/>
      <c r="BB71" s="51"/>
      <c r="BC71" s="51"/>
      <c r="BD71" s="55">
        <v>16478.990000000002</v>
      </c>
      <c r="BE71" s="55"/>
      <c r="BF71" s="55"/>
      <c r="BG71" s="55"/>
      <c r="BH71" s="55"/>
      <c r="BI71" s="55">
        <f>BD71</f>
        <v>16478.990000000002</v>
      </c>
      <c r="BJ71" s="55"/>
      <c r="BK71" s="55"/>
      <c r="BL71" s="55"/>
      <c r="BM71" s="55"/>
      <c r="BN71" s="56"/>
      <c r="BO71" s="56"/>
      <c r="BP71" s="56"/>
      <c r="BQ71" s="56"/>
      <c r="BR71" s="56"/>
      <c r="BS71" s="55">
        <f>BD71-AO71</f>
        <v>-56.799999999999272</v>
      </c>
      <c r="BT71" s="56"/>
      <c r="BU71" s="56"/>
      <c r="BV71" s="56"/>
      <c r="BW71" s="56"/>
      <c r="BX71" s="55">
        <f>BS71</f>
        <v>-56.799999999999272</v>
      </c>
      <c r="BY71" s="56"/>
      <c r="BZ71" s="56"/>
      <c r="CA71" s="56"/>
      <c r="CB71" s="56"/>
      <c r="CE71" s="9">
        <f t="shared" si="0"/>
        <v>-56.799999999999272</v>
      </c>
      <c r="CF71" s="7">
        <f>AO66+AO67</f>
        <v>46243543.739999995</v>
      </c>
    </row>
    <row r="72" spans="1:84" s="2" customFormat="1" ht="12" customHeight="1" x14ac:dyDescent="0.2">
      <c r="A72" s="52" t="s">
        <v>115</v>
      </c>
      <c r="B72" s="52"/>
      <c r="C72" s="53" t="s">
        <v>65</v>
      </c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 t="s">
        <v>59</v>
      </c>
      <c r="Z72" s="53"/>
      <c r="AA72" s="53"/>
      <c r="AB72" s="53" t="s">
        <v>64</v>
      </c>
      <c r="AC72" s="53"/>
      <c r="AD72" s="53"/>
      <c r="AE72" s="53"/>
      <c r="AF72" s="53"/>
      <c r="AG72" s="53"/>
      <c r="AH72" s="53"/>
      <c r="AI72" s="53"/>
      <c r="AJ72" s="51"/>
      <c r="AK72" s="51"/>
      <c r="AL72" s="51"/>
      <c r="AM72" s="51"/>
      <c r="AN72" s="51"/>
      <c r="AO72" s="54">
        <v>537999613</v>
      </c>
      <c r="AP72" s="54"/>
      <c r="AQ72" s="54"/>
      <c r="AR72" s="54"/>
      <c r="AS72" s="54"/>
      <c r="AT72" s="54">
        <v>537999613</v>
      </c>
      <c r="AU72" s="54"/>
      <c r="AV72" s="54"/>
      <c r="AW72" s="54"/>
      <c r="AX72" s="54"/>
      <c r="AY72" s="51"/>
      <c r="AZ72" s="51"/>
      <c r="BA72" s="51"/>
      <c r="BB72" s="51"/>
      <c r="BC72" s="51"/>
      <c r="BD72" s="55">
        <v>509436961</v>
      </c>
      <c r="BE72" s="55"/>
      <c r="BF72" s="55"/>
      <c r="BG72" s="55"/>
      <c r="BH72" s="55"/>
      <c r="BI72" s="55">
        <f>BD72</f>
        <v>509436961</v>
      </c>
      <c r="BJ72" s="55"/>
      <c r="BK72" s="55"/>
      <c r="BL72" s="55"/>
      <c r="BM72" s="55"/>
      <c r="BN72" s="56"/>
      <c r="BO72" s="56"/>
      <c r="BP72" s="56"/>
      <c r="BQ72" s="56"/>
      <c r="BR72" s="56"/>
      <c r="BS72" s="55">
        <f>BD72-AO72</f>
        <v>-28562652</v>
      </c>
      <c r="BT72" s="56"/>
      <c r="BU72" s="56"/>
      <c r="BV72" s="56"/>
      <c r="BW72" s="56"/>
      <c r="BX72" s="55">
        <f>BS72</f>
        <v>-28562652</v>
      </c>
      <c r="BY72" s="56"/>
      <c r="BZ72" s="56"/>
      <c r="CA72" s="56"/>
      <c r="CB72" s="56"/>
      <c r="CE72" s="9">
        <f t="shared" si="0"/>
        <v>-28562652</v>
      </c>
    </row>
    <row r="73" spans="1:84" ht="11.45" customHeight="1" x14ac:dyDescent="0.2"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E73" s="9">
        <f t="shared" si="0"/>
        <v>0</v>
      </c>
    </row>
    <row r="74" spans="1:84" ht="11.45" customHeight="1" x14ac:dyDescent="0.2">
      <c r="CE74" s="9">
        <f t="shared" si="0"/>
        <v>0</v>
      </c>
    </row>
    <row r="75" spans="1:84" s="1" customFormat="1" ht="12.95" customHeight="1" x14ac:dyDescent="0.2">
      <c r="A75" s="39">
        <v>2</v>
      </c>
      <c r="B75" s="39"/>
      <c r="C75" s="40" t="s">
        <v>66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E75" s="9">
        <f t="shared" si="0"/>
        <v>0</v>
      </c>
    </row>
    <row r="76" spans="1:84" s="2" customFormat="1" ht="78" customHeight="1" x14ac:dyDescent="0.2">
      <c r="A76" s="52" t="s">
        <v>67</v>
      </c>
      <c r="B76" s="52"/>
      <c r="C76" s="53" t="s">
        <v>68</v>
      </c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 t="s">
        <v>69</v>
      </c>
      <c r="Z76" s="53"/>
      <c r="AA76" s="53"/>
      <c r="AB76" s="53" t="s">
        <v>60</v>
      </c>
      <c r="AC76" s="53"/>
      <c r="AD76" s="53"/>
      <c r="AE76" s="53"/>
      <c r="AF76" s="53"/>
      <c r="AG76" s="53"/>
      <c r="AH76" s="53"/>
      <c r="AI76" s="53"/>
      <c r="AJ76" s="51"/>
      <c r="AK76" s="51"/>
      <c r="AL76" s="51"/>
      <c r="AM76" s="51"/>
      <c r="AN76" s="51"/>
      <c r="AO76" s="50">
        <v>1</v>
      </c>
      <c r="AP76" s="50"/>
      <c r="AQ76" s="50"/>
      <c r="AR76" s="50"/>
      <c r="AS76" s="50"/>
      <c r="AT76" s="50">
        <v>1</v>
      </c>
      <c r="AU76" s="50"/>
      <c r="AV76" s="50"/>
      <c r="AW76" s="50"/>
      <c r="AX76" s="50"/>
      <c r="AY76" s="51"/>
      <c r="AZ76" s="51"/>
      <c r="BA76" s="51"/>
      <c r="BB76" s="51"/>
      <c r="BC76" s="51"/>
      <c r="BD76" s="50">
        <v>1</v>
      </c>
      <c r="BE76" s="50"/>
      <c r="BF76" s="50"/>
      <c r="BG76" s="50"/>
      <c r="BH76" s="50"/>
      <c r="BI76" s="50">
        <v>1</v>
      </c>
      <c r="BJ76" s="50"/>
      <c r="BK76" s="50"/>
      <c r="BL76" s="50"/>
      <c r="BM76" s="50"/>
      <c r="BN76" s="51"/>
      <c r="BO76" s="51"/>
      <c r="BP76" s="51"/>
      <c r="BQ76" s="51"/>
      <c r="BR76" s="51"/>
      <c r="BS76" s="51"/>
      <c r="BT76" s="51"/>
      <c r="BU76" s="51"/>
      <c r="BV76" s="51"/>
      <c r="BW76" s="51"/>
      <c r="BX76" s="51"/>
      <c r="BY76" s="51"/>
      <c r="BZ76" s="51"/>
      <c r="CA76" s="51"/>
      <c r="CB76" s="51"/>
      <c r="CE76" s="9">
        <f t="shared" si="0"/>
        <v>0</v>
      </c>
    </row>
    <row r="77" spans="1:84" s="2" customFormat="1" ht="78" customHeight="1" x14ac:dyDescent="0.2">
      <c r="A77" s="52" t="s">
        <v>70</v>
      </c>
      <c r="B77" s="52"/>
      <c r="C77" s="53" t="s">
        <v>71</v>
      </c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 t="s">
        <v>69</v>
      </c>
      <c r="Z77" s="53"/>
      <c r="AA77" s="53"/>
      <c r="AB77" s="53" t="s">
        <v>60</v>
      </c>
      <c r="AC77" s="53"/>
      <c r="AD77" s="53"/>
      <c r="AE77" s="53"/>
      <c r="AF77" s="53"/>
      <c r="AG77" s="53"/>
      <c r="AH77" s="53"/>
      <c r="AI77" s="53"/>
      <c r="AJ77" s="51"/>
      <c r="AK77" s="51"/>
      <c r="AL77" s="51"/>
      <c r="AM77" s="51"/>
      <c r="AN77" s="51"/>
      <c r="AO77" s="50">
        <v>1</v>
      </c>
      <c r="AP77" s="50"/>
      <c r="AQ77" s="50"/>
      <c r="AR77" s="50"/>
      <c r="AS77" s="50"/>
      <c r="AT77" s="50">
        <v>1</v>
      </c>
      <c r="AU77" s="50"/>
      <c r="AV77" s="50"/>
      <c r="AW77" s="50"/>
      <c r="AX77" s="50"/>
      <c r="AY77" s="51"/>
      <c r="AZ77" s="51"/>
      <c r="BA77" s="51"/>
      <c r="BB77" s="51"/>
      <c r="BC77" s="51"/>
      <c r="BD77" s="50">
        <v>1</v>
      </c>
      <c r="BE77" s="50"/>
      <c r="BF77" s="50"/>
      <c r="BG77" s="50"/>
      <c r="BH77" s="50"/>
      <c r="BI77" s="50">
        <v>1</v>
      </c>
      <c r="BJ77" s="50"/>
      <c r="BK77" s="50"/>
      <c r="BL77" s="50"/>
      <c r="BM77" s="50"/>
      <c r="BN77" s="51"/>
      <c r="BO77" s="51"/>
      <c r="BP77" s="51"/>
      <c r="BQ77" s="51"/>
      <c r="BR77" s="51"/>
      <c r="BS77" s="51"/>
      <c r="BT77" s="51"/>
      <c r="BU77" s="51"/>
      <c r="BV77" s="51"/>
      <c r="BW77" s="51"/>
      <c r="BX77" s="51"/>
      <c r="BY77" s="51"/>
      <c r="BZ77" s="51"/>
      <c r="CA77" s="51"/>
      <c r="CB77" s="51"/>
      <c r="CE77" s="9">
        <f t="shared" si="0"/>
        <v>0</v>
      </c>
    </row>
    <row r="78" spans="1:84" s="1" customFormat="1" ht="12.95" customHeight="1" x14ac:dyDescent="0.2">
      <c r="A78" s="39">
        <v>3</v>
      </c>
      <c r="B78" s="39"/>
      <c r="C78" s="40" t="s">
        <v>72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E78" s="9">
        <f t="shared" si="0"/>
        <v>0</v>
      </c>
    </row>
    <row r="79" spans="1:84" s="2" customFormat="1" ht="23.1" customHeight="1" x14ac:dyDescent="0.2">
      <c r="A79" s="52" t="s">
        <v>73</v>
      </c>
      <c r="B79" s="52"/>
      <c r="C79" s="53" t="s">
        <v>74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 t="s">
        <v>59</v>
      </c>
      <c r="Z79" s="53"/>
      <c r="AA79" s="53"/>
      <c r="AB79" s="53" t="s">
        <v>75</v>
      </c>
      <c r="AC79" s="53"/>
      <c r="AD79" s="53"/>
      <c r="AE79" s="53"/>
      <c r="AF79" s="53"/>
      <c r="AG79" s="53"/>
      <c r="AH79" s="53"/>
      <c r="AI79" s="53"/>
      <c r="AJ79" s="51"/>
      <c r="AK79" s="51"/>
      <c r="AL79" s="51"/>
      <c r="AM79" s="51"/>
      <c r="AN79" s="51"/>
      <c r="AO79" s="54">
        <v>46243543.740000002</v>
      </c>
      <c r="AP79" s="54"/>
      <c r="AQ79" s="54"/>
      <c r="AR79" s="54"/>
      <c r="AS79" s="54"/>
      <c r="AT79" s="54">
        <v>46243543.740000002</v>
      </c>
      <c r="AU79" s="54"/>
      <c r="AV79" s="54"/>
      <c r="AW79" s="54"/>
      <c r="AX79" s="54"/>
      <c r="AY79" s="51"/>
      <c r="AZ79" s="51"/>
      <c r="BA79" s="51"/>
      <c r="BB79" s="51"/>
      <c r="BC79" s="51"/>
      <c r="BD79" s="54">
        <v>45455246.189999998</v>
      </c>
      <c r="BE79" s="54"/>
      <c r="BF79" s="54"/>
      <c r="BG79" s="54"/>
      <c r="BH79" s="54"/>
      <c r="BI79" s="54">
        <v>45455246.189999998</v>
      </c>
      <c r="BJ79" s="54"/>
      <c r="BK79" s="54"/>
      <c r="BL79" s="54"/>
      <c r="BM79" s="54"/>
      <c r="BN79" s="51"/>
      <c r="BO79" s="51"/>
      <c r="BP79" s="51"/>
      <c r="BQ79" s="51"/>
      <c r="BR79" s="51"/>
      <c r="BS79" s="54">
        <v>-788297.55</v>
      </c>
      <c r="BT79" s="54"/>
      <c r="BU79" s="54"/>
      <c r="BV79" s="54"/>
      <c r="BW79" s="54"/>
      <c r="BX79" s="54">
        <v>-788297.55</v>
      </c>
      <c r="BY79" s="54"/>
      <c r="BZ79" s="54"/>
      <c r="CA79" s="54"/>
      <c r="CB79" s="54"/>
      <c r="CE79" s="9">
        <f t="shared" si="0"/>
        <v>-788297.55000000447</v>
      </c>
    </row>
    <row r="80" spans="1:84" s="2" customFormat="1" ht="23.1" customHeight="1" x14ac:dyDescent="0.2">
      <c r="A80" s="52" t="s">
        <v>76</v>
      </c>
      <c r="B80" s="52"/>
      <c r="C80" s="53" t="s">
        <v>77</v>
      </c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 t="s">
        <v>59</v>
      </c>
      <c r="Z80" s="53"/>
      <c r="AA80" s="53"/>
      <c r="AB80" s="53" t="s">
        <v>75</v>
      </c>
      <c r="AC80" s="53"/>
      <c r="AD80" s="53"/>
      <c r="AE80" s="53"/>
      <c r="AF80" s="53"/>
      <c r="AG80" s="53"/>
      <c r="AH80" s="53"/>
      <c r="AI80" s="53"/>
      <c r="AJ80" s="51"/>
      <c r="AK80" s="51"/>
      <c r="AL80" s="51"/>
      <c r="AM80" s="51"/>
      <c r="AN80" s="51"/>
      <c r="AO80" s="54">
        <v>3619579.97</v>
      </c>
      <c r="AP80" s="54"/>
      <c r="AQ80" s="54"/>
      <c r="AR80" s="54"/>
      <c r="AS80" s="54"/>
      <c r="AT80" s="54">
        <v>3619579.97</v>
      </c>
      <c r="AU80" s="54"/>
      <c r="AV80" s="54"/>
      <c r="AW80" s="54"/>
      <c r="AX80" s="54"/>
      <c r="AY80" s="51"/>
      <c r="AZ80" s="51"/>
      <c r="BA80" s="51"/>
      <c r="BB80" s="51"/>
      <c r="BC80" s="51"/>
      <c r="BD80" s="54">
        <v>3334176.57</v>
      </c>
      <c r="BE80" s="54"/>
      <c r="BF80" s="54"/>
      <c r="BG80" s="54"/>
      <c r="BH80" s="54"/>
      <c r="BI80" s="54">
        <v>3334176.57</v>
      </c>
      <c r="BJ80" s="54"/>
      <c r="BK80" s="54"/>
      <c r="BL80" s="54"/>
      <c r="BM80" s="54"/>
      <c r="BN80" s="51"/>
      <c r="BO80" s="51"/>
      <c r="BP80" s="51"/>
      <c r="BQ80" s="51"/>
      <c r="BR80" s="51"/>
      <c r="BS80" s="54">
        <v>-285403.40000000002</v>
      </c>
      <c r="BT80" s="54"/>
      <c r="BU80" s="54"/>
      <c r="BV80" s="54"/>
      <c r="BW80" s="54"/>
      <c r="BX80" s="54">
        <v>-285403.40000000002</v>
      </c>
      <c r="BY80" s="54"/>
      <c r="BZ80" s="54"/>
      <c r="CA80" s="54"/>
      <c r="CB80" s="54"/>
      <c r="CE80" s="9">
        <f t="shared" si="0"/>
        <v>-285403.40000000037</v>
      </c>
    </row>
    <row r="81" spans="1:83" s="1" customFormat="1" ht="12.95" customHeight="1" x14ac:dyDescent="0.2">
      <c r="A81" s="39">
        <v>4</v>
      </c>
      <c r="B81" s="39"/>
      <c r="C81" s="40" t="s">
        <v>78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E81" s="9">
        <f t="shared" si="0"/>
        <v>0</v>
      </c>
    </row>
    <row r="82" spans="1:83" s="2" customFormat="1" ht="12" customHeight="1" x14ac:dyDescent="0.2">
      <c r="A82" s="52" t="s">
        <v>79</v>
      </c>
      <c r="B82" s="52"/>
      <c r="C82" s="53" t="s">
        <v>80</v>
      </c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 t="s">
        <v>81</v>
      </c>
      <c r="Z82" s="53"/>
      <c r="AA82" s="53"/>
      <c r="AB82" s="53" t="s">
        <v>75</v>
      </c>
      <c r="AC82" s="53"/>
      <c r="AD82" s="53"/>
      <c r="AE82" s="53"/>
      <c r="AF82" s="53"/>
      <c r="AG82" s="53"/>
      <c r="AH82" s="53"/>
      <c r="AI82" s="53"/>
      <c r="AJ82" s="51"/>
      <c r="AK82" s="51"/>
      <c r="AL82" s="51"/>
      <c r="AM82" s="51"/>
      <c r="AN82" s="51"/>
      <c r="AO82" s="50">
        <v>77.3</v>
      </c>
      <c r="AP82" s="50"/>
      <c r="AQ82" s="50"/>
      <c r="AR82" s="50"/>
      <c r="AS82" s="50"/>
      <c r="AT82" s="50">
        <v>77.3</v>
      </c>
      <c r="AU82" s="50"/>
      <c r="AV82" s="50"/>
      <c r="AW82" s="50"/>
      <c r="AX82" s="50"/>
      <c r="AY82" s="51"/>
      <c r="AZ82" s="51"/>
      <c r="BA82" s="51"/>
      <c r="BB82" s="51"/>
      <c r="BC82" s="51"/>
      <c r="BD82" s="50">
        <v>77.3</v>
      </c>
      <c r="BE82" s="50"/>
      <c r="BF82" s="50"/>
      <c r="BG82" s="50"/>
      <c r="BH82" s="50"/>
      <c r="BI82" s="50">
        <v>77.3</v>
      </c>
      <c r="BJ82" s="50"/>
      <c r="BK82" s="50"/>
      <c r="BL82" s="50"/>
      <c r="BM82" s="50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1"/>
      <c r="CA82" s="51"/>
      <c r="CB82" s="51"/>
      <c r="CE82" s="9">
        <f t="shared" si="0"/>
        <v>0</v>
      </c>
    </row>
    <row r="83" spans="1:83" s="2" customFormat="1" ht="12" customHeight="1" x14ac:dyDescent="0.2">
      <c r="A83" s="52" t="s">
        <v>82</v>
      </c>
      <c r="B83" s="52"/>
      <c r="C83" s="53" t="s">
        <v>83</v>
      </c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 t="s">
        <v>81</v>
      </c>
      <c r="Z83" s="53"/>
      <c r="AA83" s="53"/>
      <c r="AB83" s="53" t="s">
        <v>75</v>
      </c>
      <c r="AC83" s="53"/>
      <c r="AD83" s="53"/>
      <c r="AE83" s="53"/>
      <c r="AF83" s="53"/>
      <c r="AG83" s="53"/>
      <c r="AH83" s="53"/>
      <c r="AI83" s="53"/>
      <c r="AJ83" s="51"/>
      <c r="AK83" s="51"/>
      <c r="AL83" s="51"/>
      <c r="AM83" s="51"/>
      <c r="AN83" s="51"/>
      <c r="AO83" s="50">
        <v>86.6</v>
      </c>
      <c r="AP83" s="50"/>
      <c r="AQ83" s="50"/>
      <c r="AR83" s="50"/>
      <c r="AS83" s="50"/>
      <c r="AT83" s="50">
        <v>86.6</v>
      </c>
      <c r="AU83" s="50"/>
      <c r="AV83" s="50"/>
      <c r="AW83" s="50"/>
      <c r="AX83" s="50"/>
      <c r="AY83" s="51"/>
      <c r="AZ83" s="51"/>
      <c r="BA83" s="51"/>
      <c r="BB83" s="51"/>
      <c r="BC83" s="51"/>
      <c r="BD83" s="50">
        <v>100</v>
      </c>
      <c r="BE83" s="50"/>
      <c r="BF83" s="50"/>
      <c r="BG83" s="50"/>
      <c r="BH83" s="50"/>
      <c r="BI83" s="50">
        <v>100</v>
      </c>
      <c r="BJ83" s="50"/>
      <c r="BK83" s="50"/>
      <c r="BL83" s="50"/>
      <c r="BM83" s="50"/>
      <c r="BN83" s="51"/>
      <c r="BO83" s="51"/>
      <c r="BP83" s="51"/>
      <c r="BQ83" s="51"/>
      <c r="BR83" s="51"/>
      <c r="BS83" s="50">
        <v>13.4</v>
      </c>
      <c r="BT83" s="50"/>
      <c r="BU83" s="50"/>
      <c r="BV83" s="50"/>
      <c r="BW83" s="50"/>
      <c r="BX83" s="50">
        <v>13.4</v>
      </c>
      <c r="BY83" s="50"/>
      <c r="BZ83" s="50"/>
      <c r="CA83" s="50"/>
      <c r="CB83" s="50"/>
      <c r="CE83" s="9">
        <f t="shared" si="0"/>
        <v>13.400000000000006</v>
      </c>
    </row>
    <row r="84" spans="1:83" s="2" customFormat="1" ht="23.1" customHeight="1" x14ac:dyDescent="0.2">
      <c r="A84" s="52" t="s">
        <v>84</v>
      </c>
      <c r="B84" s="52"/>
      <c r="C84" s="53" t="s">
        <v>85</v>
      </c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 t="s">
        <v>81</v>
      </c>
      <c r="Z84" s="53"/>
      <c r="AA84" s="53"/>
      <c r="AB84" s="53" t="s">
        <v>75</v>
      </c>
      <c r="AC84" s="53"/>
      <c r="AD84" s="53"/>
      <c r="AE84" s="53"/>
      <c r="AF84" s="53"/>
      <c r="AG84" s="53"/>
      <c r="AH84" s="53"/>
      <c r="AI84" s="53"/>
      <c r="AJ84" s="51"/>
      <c r="AK84" s="51"/>
      <c r="AL84" s="51"/>
      <c r="AM84" s="51"/>
      <c r="AN84" s="51"/>
      <c r="AO84" s="50">
        <v>40</v>
      </c>
      <c r="AP84" s="50"/>
      <c r="AQ84" s="50"/>
      <c r="AR84" s="50"/>
      <c r="AS84" s="50"/>
      <c r="AT84" s="50">
        <v>40</v>
      </c>
      <c r="AU84" s="50"/>
      <c r="AV84" s="50"/>
      <c r="AW84" s="50"/>
      <c r="AX84" s="50"/>
      <c r="AY84" s="51"/>
      <c r="AZ84" s="51"/>
      <c r="BA84" s="51"/>
      <c r="BB84" s="51"/>
      <c r="BC84" s="51"/>
      <c r="BD84" s="50">
        <v>92.1</v>
      </c>
      <c r="BE84" s="50"/>
      <c r="BF84" s="50"/>
      <c r="BG84" s="50"/>
      <c r="BH84" s="50"/>
      <c r="BI84" s="50">
        <v>92.1</v>
      </c>
      <c r="BJ84" s="50"/>
      <c r="BK84" s="50"/>
      <c r="BL84" s="50"/>
      <c r="BM84" s="50"/>
      <c r="BN84" s="51"/>
      <c r="BO84" s="51"/>
      <c r="BP84" s="51"/>
      <c r="BQ84" s="51"/>
      <c r="BR84" s="51"/>
      <c r="BS84" s="50">
        <v>52.1</v>
      </c>
      <c r="BT84" s="50"/>
      <c r="BU84" s="50"/>
      <c r="BV84" s="50"/>
      <c r="BW84" s="50"/>
      <c r="BX84" s="50">
        <v>52.1</v>
      </c>
      <c r="BY84" s="50"/>
      <c r="BZ84" s="50"/>
      <c r="CA84" s="50"/>
      <c r="CB84" s="50"/>
      <c r="CE84" s="9">
        <f t="shared" si="0"/>
        <v>52.099999999999994</v>
      </c>
    </row>
    <row r="85" spans="1:83" s="4" customFormat="1" ht="11.1" customHeight="1" x14ac:dyDescent="0.2"/>
    <row r="86" spans="1:83" s="4" customFormat="1" ht="11.1" customHeight="1" x14ac:dyDescent="0.2">
      <c r="A86" s="42" t="s">
        <v>86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</row>
    <row r="87" spans="1:83" s="4" customFormat="1" ht="11.1" customHeight="1" x14ac:dyDescent="0.2"/>
    <row r="88" spans="1:83" s="6" customFormat="1" ht="18" customHeight="1" x14ac:dyDescent="0.2">
      <c r="A88" s="43" t="s">
        <v>21</v>
      </c>
      <c r="B88" s="43"/>
      <c r="C88" s="44" t="s">
        <v>52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5" t="s">
        <v>53</v>
      </c>
      <c r="Z88" s="45"/>
      <c r="AA88" s="45"/>
      <c r="AB88" s="46" t="s">
        <v>87</v>
      </c>
      <c r="AC88" s="46"/>
      <c r="AD88" s="46"/>
      <c r="AE88" s="46"/>
      <c r="AF88" s="46"/>
      <c r="AG88" s="46"/>
      <c r="AH88" s="46"/>
      <c r="AI88" s="46"/>
      <c r="AJ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  <c r="BM88" s="46"/>
      <c r="BN88" s="46"/>
      <c r="BO88" s="46"/>
      <c r="BP88" s="46"/>
      <c r="BQ88" s="46"/>
      <c r="BR88" s="46"/>
      <c r="BS88" s="46"/>
      <c r="BT88" s="46"/>
      <c r="BU88" s="46"/>
      <c r="BV88" s="46"/>
      <c r="BW88" s="46"/>
      <c r="BX88" s="46"/>
      <c r="BY88" s="46"/>
      <c r="BZ88" s="46"/>
      <c r="CA88" s="46"/>
      <c r="CB88" s="46"/>
    </row>
    <row r="89" spans="1:83" s="6" customFormat="1" ht="11.1" customHeight="1" x14ac:dyDescent="0.2">
      <c r="A89" s="47">
        <v>1</v>
      </c>
      <c r="B89" s="47"/>
      <c r="C89" s="48">
        <v>2</v>
      </c>
      <c r="D89" s="48"/>
      <c r="E89" s="48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>
        <v>3</v>
      </c>
      <c r="Z89" s="48"/>
      <c r="AA89" s="48"/>
      <c r="AB89" s="49">
        <v>4</v>
      </c>
      <c r="AC89" s="49"/>
      <c r="AD89" s="49"/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</row>
    <row r="90" spans="1:83" s="4" customFormat="1" ht="12.95" customHeight="1" x14ac:dyDescent="0.2">
      <c r="A90" s="39">
        <v>1</v>
      </c>
      <c r="B90" s="39"/>
      <c r="C90" s="40" t="s">
        <v>56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</row>
    <row r="91" spans="1:83" s="4" customFormat="1" ht="12" customHeight="1" x14ac:dyDescent="0.2">
      <c r="A91" s="35" t="s">
        <v>57</v>
      </c>
      <c r="B91" s="35"/>
      <c r="C91" s="36" t="s">
        <v>58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7" t="s">
        <v>59</v>
      </c>
      <c r="Z91" s="37"/>
      <c r="AA91" s="37"/>
      <c r="AB91" s="38" t="s">
        <v>88</v>
      </c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</row>
    <row r="92" spans="1:83" s="4" customFormat="1" ht="58.9" customHeight="1" x14ac:dyDescent="0.2">
      <c r="A92" s="35" t="s">
        <v>109</v>
      </c>
      <c r="B92" s="35"/>
      <c r="C92" s="36" t="s">
        <v>108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7" t="s">
        <v>59</v>
      </c>
      <c r="Z92" s="37"/>
      <c r="AA92" s="37"/>
      <c r="AB92" s="38" t="s">
        <v>88</v>
      </c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</row>
    <row r="93" spans="1:83" s="4" customFormat="1" ht="23.1" customHeight="1" x14ac:dyDescent="0.2">
      <c r="A93" s="35" t="s">
        <v>111</v>
      </c>
      <c r="B93" s="35"/>
      <c r="C93" s="36" t="s">
        <v>61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7" t="s">
        <v>59</v>
      </c>
      <c r="Z93" s="37"/>
      <c r="AA93" s="37"/>
      <c r="AB93" s="38" t="s">
        <v>88</v>
      </c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</row>
    <row r="94" spans="1:83" s="4" customFormat="1" ht="61.15" customHeight="1" x14ac:dyDescent="0.2">
      <c r="A94" s="31" t="s">
        <v>112</v>
      </c>
      <c r="B94" s="31"/>
      <c r="C94" s="28" t="s">
        <v>107</v>
      </c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32" t="s">
        <v>59</v>
      </c>
      <c r="Z94" s="32"/>
      <c r="AA94" s="32"/>
      <c r="AB94" s="34" t="s">
        <v>88</v>
      </c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</row>
    <row r="95" spans="1:83" s="4" customFormat="1" ht="19.899999999999999" customHeight="1" x14ac:dyDescent="0.3">
      <c r="A95" s="31" t="s">
        <v>114</v>
      </c>
      <c r="B95" s="31"/>
      <c r="C95" s="28" t="s">
        <v>62</v>
      </c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32" t="s">
        <v>63</v>
      </c>
      <c r="Z95" s="32"/>
      <c r="AA95" s="32"/>
      <c r="AB95" s="34" t="s">
        <v>119</v>
      </c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8" t="s">
        <v>118</v>
      </c>
    </row>
    <row r="96" spans="1:83" s="4" customFormat="1" ht="22.9" customHeight="1" x14ac:dyDescent="0.3">
      <c r="A96" s="31" t="s">
        <v>115</v>
      </c>
      <c r="B96" s="31"/>
      <c r="C96" s="28" t="s">
        <v>65</v>
      </c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32" t="s">
        <v>59</v>
      </c>
      <c r="Z96" s="32"/>
      <c r="AA96" s="32"/>
      <c r="AB96" s="34" t="s">
        <v>119</v>
      </c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8" t="s">
        <v>118</v>
      </c>
    </row>
    <row r="97" spans="1:81" ht="11.45" hidden="1" customHeight="1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  <c r="BS97" s="10"/>
      <c r="BT97" s="10"/>
      <c r="BU97" s="10"/>
      <c r="BV97" s="10"/>
      <c r="BW97" s="10"/>
      <c r="BX97" s="10"/>
      <c r="BY97" s="10"/>
      <c r="BZ97" s="10"/>
      <c r="CA97" s="10"/>
      <c r="CB97" s="10"/>
    </row>
    <row r="98" spans="1:81" s="4" customFormat="1" ht="12.95" customHeight="1" x14ac:dyDescent="0.2">
      <c r="A98" s="23">
        <v>2</v>
      </c>
      <c r="B98" s="23"/>
      <c r="C98" s="24" t="s">
        <v>66</v>
      </c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</row>
    <row r="99" spans="1:81" s="4" customFormat="1" ht="12.95" customHeight="1" x14ac:dyDescent="0.2">
      <c r="A99" s="23">
        <v>3</v>
      </c>
      <c r="B99" s="23"/>
      <c r="C99" s="24" t="s">
        <v>72</v>
      </c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</row>
    <row r="100" spans="1:81" s="4" customFormat="1" ht="23.1" customHeight="1" x14ac:dyDescent="0.2">
      <c r="A100" s="31" t="s">
        <v>73</v>
      </c>
      <c r="B100" s="31"/>
      <c r="C100" s="28" t="s">
        <v>74</v>
      </c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32" t="s">
        <v>59</v>
      </c>
      <c r="Z100" s="32"/>
      <c r="AA100" s="32"/>
      <c r="AB100" s="34" t="s">
        <v>45</v>
      </c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</row>
    <row r="101" spans="1:81" s="4" customFormat="1" ht="23.1" customHeight="1" x14ac:dyDescent="0.2">
      <c r="A101" s="31" t="s">
        <v>76</v>
      </c>
      <c r="B101" s="31"/>
      <c r="C101" s="28" t="s">
        <v>77</v>
      </c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32" t="s">
        <v>59</v>
      </c>
      <c r="Z101" s="32"/>
      <c r="AA101" s="32"/>
      <c r="AB101" s="34" t="s">
        <v>88</v>
      </c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</row>
    <row r="102" spans="1:81" s="4" customFormat="1" ht="12.95" customHeight="1" x14ac:dyDescent="0.2">
      <c r="A102" s="23">
        <v>4</v>
      </c>
      <c r="B102" s="23"/>
      <c r="C102" s="24" t="s">
        <v>78</v>
      </c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5"/>
      <c r="Z102" s="25"/>
      <c r="AA102" s="25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</row>
    <row r="103" spans="1:81" s="4" customFormat="1" ht="30.75" customHeight="1" x14ac:dyDescent="0.3">
      <c r="A103" s="31" t="s">
        <v>82</v>
      </c>
      <c r="B103" s="31"/>
      <c r="C103" s="28" t="s">
        <v>83</v>
      </c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32" t="s">
        <v>81</v>
      </c>
      <c r="Z103" s="32"/>
      <c r="AA103" s="33"/>
      <c r="AB103" s="34" t="s">
        <v>121</v>
      </c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8" t="s">
        <v>118</v>
      </c>
    </row>
    <row r="104" spans="1:81" s="4" customFormat="1" ht="30" customHeight="1" x14ac:dyDescent="0.3">
      <c r="A104" s="31" t="s">
        <v>84</v>
      </c>
      <c r="B104" s="31"/>
      <c r="C104" s="28" t="s">
        <v>85</v>
      </c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32" t="s">
        <v>81</v>
      </c>
      <c r="Z104" s="32"/>
      <c r="AA104" s="33"/>
      <c r="AB104" s="34" t="s">
        <v>120</v>
      </c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8" t="s">
        <v>118</v>
      </c>
    </row>
    <row r="105" spans="1:81" s="4" customFormat="1" ht="12.95" customHeight="1" x14ac:dyDescent="0.2">
      <c r="A105" s="11"/>
      <c r="B105" s="11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</row>
    <row r="106" spans="1:81" s="1" customFormat="1" ht="11.1" hidden="1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</row>
    <row r="107" spans="1:81" s="1" customFormat="1" ht="11.1" customHeight="1" x14ac:dyDescent="0.2">
      <c r="A107" s="27" t="s">
        <v>89</v>
      </c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  <c r="BM107" s="27"/>
      <c r="BN107" s="27"/>
      <c r="BO107" s="27"/>
      <c r="BP107" s="27"/>
      <c r="BQ107" s="27"/>
      <c r="BR107" s="27"/>
      <c r="BS107" s="27"/>
      <c r="BT107" s="27"/>
      <c r="BU107" s="27"/>
      <c r="BV107" s="27"/>
      <c r="BW107" s="27"/>
      <c r="BX107" s="27"/>
      <c r="BY107" s="27"/>
      <c r="BZ107" s="27"/>
      <c r="CA107" s="27"/>
      <c r="CB107" s="27"/>
    </row>
    <row r="108" spans="1:81" s="1" customFormat="1" ht="11.1" customHeight="1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</row>
    <row r="109" spans="1:81" s="3" customFormat="1" ht="11.1" customHeight="1" x14ac:dyDescent="0.2">
      <c r="A109" s="28" t="s">
        <v>90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  <c r="BE109" s="28"/>
      <c r="BF109" s="28"/>
      <c r="BG109" s="28"/>
      <c r="BH109" s="28"/>
      <c r="BI109" s="28"/>
      <c r="BJ109" s="28"/>
      <c r="BK109" s="28"/>
      <c r="BL109" s="28"/>
      <c r="BM109" s="28"/>
      <c r="BN109" s="28"/>
      <c r="BO109" s="28"/>
      <c r="BP109" s="28"/>
      <c r="BQ109" s="28"/>
      <c r="BR109" s="28"/>
      <c r="BS109" s="28"/>
      <c r="BT109" s="28"/>
      <c r="BU109" s="28"/>
      <c r="BV109" s="28"/>
      <c r="BW109" s="28"/>
      <c r="BX109" s="28"/>
      <c r="BY109" s="28"/>
      <c r="BZ109" s="28"/>
      <c r="CA109" s="28"/>
      <c r="CB109" s="28"/>
    </row>
    <row r="110" spans="1:81" s="1" customFormat="1" ht="11.1" customHeight="1" x14ac:dyDescent="0.2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</row>
    <row r="111" spans="1:81" s="1" customFormat="1" ht="11.1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</row>
    <row r="112" spans="1:81" s="1" customFormat="1" ht="11.1" customHeight="1" x14ac:dyDescent="0.2">
      <c r="A112" s="30" t="s">
        <v>91</v>
      </c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</row>
    <row r="113" spans="1:80" s="1" customFormat="1" ht="11.1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</row>
    <row r="114" spans="1:80" s="1" customFormat="1" ht="21.95" customHeight="1" x14ac:dyDescent="0.2">
      <c r="A114" s="28" t="s">
        <v>117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  <c r="BM114" s="28"/>
      <c r="BN114" s="28"/>
      <c r="BO114" s="28"/>
      <c r="BP114" s="28"/>
      <c r="BQ114" s="28"/>
      <c r="BR114" s="28"/>
      <c r="BS114" s="28"/>
      <c r="BT114" s="28"/>
      <c r="BU114" s="28"/>
      <c r="BV114" s="28"/>
      <c r="BW114" s="28"/>
      <c r="BX114" s="28"/>
      <c r="BY114" s="28"/>
      <c r="BZ114" s="28"/>
      <c r="CA114" s="28"/>
      <c r="CB114" s="28"/>
    </row>
    <row r="115" spans="1:80" s="1" customFormat="1" ht="11.1" customHeight="1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</row>
    <row r="116" spans="1:80" s="1" customFormat="1" ht="11.1" customHeight="1" x14ac:dyDescent="0.2">
      <c r="A116" s="18" t="s">
        <v>92</v>
      </c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</row>
    <row r="117" spans="1:80" s="1" customFormat="1" ht="11.1" customHeight="1" x14ac:dyDescent="0.2">
      <c r="A117" s="18" t="s">
        <v>93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</row>
    <row r="118" spans="1:80" s="1" customFormat="1" ht="11.1" customHeight="1" x14ac:dyDescent="0.2">
      <c r="A118" s="19" t="s">
        <v>94</v>
      </c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</row>
    <row r="119" spans="1:80" s="1" customFormat="1" ht="11.1" customHeight="1" x14ac:dyDescent="0.2"/>
    <row r="120" spans="1:80" s="1" customFormat="1" ht="11.1" customHeight="1" x14ac:dyDescent="0.2"/>
    <row r="121" spans="1:80" s="1" customFormat="1" ht="12" customHeight="1" x14ac:dyDescent="0.2">
      <c r="A121" s="20" t="s">
        <v>95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S121" s="22" t="s">
        <v>96</v>
      </c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</row>
    <row r="122" spans="1:80" s="1" customFormat="1" ht="11.1" customHeight="1" x14ac:dyDescent="0.2">
      <c r="AA122" s="15" t="s">
        <v>97</v>
      </c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S122" s="15" t="s">
        <v>98</v>
      </c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</row>
    <row r="123" spans="1:80" s="1" customFormat="1" ht="11.1" customHeight="1" x14ac:dyDescent="0.2"/>
    <row r="124" spans="1:80" s="1" customFormat="1" ht="11.1" customHeight="1" x14ac:dyDescent="0.2"/>
    <row r="125" spans="1:80" s="1" customFormat="1" ht="12" customHeight="1" x14ac:dyDescent="0.2">
      <c r="A125" s="20" t="s">
        <v>99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S125" s="22" t="s">
        <v>100</v>
      </c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</row>
    <row r="126" spans="1:80" s="1" customFormat="1" ht="11.1" customHeight="1" x14ac:dyDescent="0.2">
      <c r="AA126" s="15" t="s">
        <v>97</v>
      </c>
      <c r="AB126" s="15"/>
      <c r="AC126" s="15"/>
      <c r="AD126" s="15"/>
      <c r="AE126" s="15"/>
      <c r="AF126" s="15"/>
      <c r="AG126" s="15"/>
      <c r="AH126" s="15"/>
      <c r="AI126" s="15"/>
      <c r="AJ126" s="15"/>
      <c r="AK126" s="15"/>
      <c r="AL126" s="15"/>
      <c r="AS126" s="15" t="s">
        <v>98</v>
      </c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</row>
    <row r="127" spans="1:80" s="5" customFormat="1" ht="8.1" customHeight="1" x14ac:dyDescent="0.15"/>
    <row r="128" spans="1:80" s="5" customFormat="1" ht="8.1" customHeight="1" x14ac:dyDescent="0.15"/>
    <row r="129" spans="2:56" s="5" customFormat="1" ht="8.1" hidden="1" customHeight="1" x14ac:dyDescent="0.15">
      <c r="B129" s="16" t="s">
        <v>101</v>
      </c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O129" s="16" t="s">
        <v>102</v>
      </c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</row>
    <row r="130" spans="2:56" s="5" customFormat="1" ht="8.1" hidden="1" customHeight="1" x14ac:dyDescent="0.15">
      <c r="B130" s="17">
        <v>252</v>
      </c>
      <c r="C130" s="17"/>
      <c r="D130" s="17"/>
      <c r="E130" s="17"/>
      <c r="F130" s="17"/>
      <c r="G130" s="16" t="s">
        <v>103</v>
      </c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</row>
  </sheetData>
  <mergeCells count="521">
    <mergeCell ref="BD1:CB1"/>
    <mergeCell ref="BD2:CB2"/>
    <mergeCell ref="BD3:CB3"/>
    <mergeCell ref="BD4:CB4"/>
    <mergeCell ref="A5:BQ5"/>
    <mergeCell ref="A6:BQ6"/>
    <mergeCell ref="B9:I9"/>
    <mergeCell ref="K9:BE9"/>
    <mergeCell ref="BH9:BP9"/>
    <mergeCell ref="B10:I10"/>
    <mergeCell ref="K10:BE10"/>
    <mergeCell ref="BH10:BP10"/>
    <mergeCell ref="B12:I12"/>
    <mergeCell ref="K12:BE12"/>
    <mergeCell ref="BH12:BP12"/>
    <mergeCell ref="B13:I13"/>
    <mergeCell ref="K13:BE13"/>
    <mergeCell ref="BH13:BP13"/>
    <mergeCell ref="B15:I15"/>
    <mergeCell ref="K15:R15"/>
    <mergeCell ref="T15:Z15"/>
    <mergeCell ref="AB15:BE15"/>
    <mergeCell ref="BH15:BP15"/>
    <mergeCell ref="B16:I16"/>
    <mergeCell ref="K16:R16"/>
    <mergeCell ref="T16:Z16"/>
    <mergeCell ref="AB16:BE16"/>
    <mergeCell ref="BH16:BP16"/>
    <mergeCell ref="A19:BL19"/>
    <mergeCell ref="A21:B22"/>
    <mergeCell ref="C21:BQ22"/>
    <mergeCell ref="A23:B23"/>
    <mergeCell ref="C23:BQ23"/>
    <mergeCell ref="A25:BQ25"/>
    <mergeCell ref="A26:BQ26"/>
    <mergeCell ref="A28:BL28"/>
    <mergeCell ref="A30:B31"/>
    <mergeCell ref="C30:BQ31"/>
    <mergeCell ref="A32:B32"/>
    <mergeCell ref="C32:BQ32"/>
    <mergeCell ref="A34:BL34"/>
    <mergeCell ref="A35:BK35"/>
    <mergeCell ref="BM36:BQ36"/>
    <mergeCell ref="A37:B38"/>
    <mergeCell ref="C37:T38"/>
    <mergeCell ref="U37:AO37"/>
    <mergeCell ref="AP37:BJ37"/>
    <mergeCell ref="BK37:CB37"/>
    <mergeCell ref="U38:AA38"/>
    <mergeCell ref="AB38:AH38"/>
    <mergeCell ref="AI38:AO38"/>
    <mergeCell ref="AP38:AV38"/>
    <mergeCell ref="AW38:BC38"/>
    <mergeCell ref="BD38:BJ38"/>
    <mergeCell ref="BK38:BP38"/>
    <mergeCell ref="BQ38:BV38"/>
    <mergeCell ref="BW38:CB38"/>
    <mergeCell ref="BQ39:BV39"/>
    <mergeCell ref="BW39:CB39"/>
    <mergeCell ref="A40:T40"/>
    <mergeCell ref="U40:AA40"/>
    <mergeCell ref="AB40:AH40"/>
    <mergeCell ref="AI40:AO40"/>
    <mergeCell ref="AP40:AV40"/>
    <mergeCell ref="AW40:BC40"/>
    <mergeCell ref="BD40:BJ40"/>
    <mergeCell ref="BK40:BP40"/>
    <mergeCell ref="BQ40:BV40"/>
    <mergeCell ref="BW40:CB40"/>
    <mergeCell ref="A39:B39"/>
    <mergeCell ref="C39:T39"/>
    <mergeCell ref="U39:AA39"/>
    <mergeCell ref="AB39:AH39"/>
    <mergeCell ref="AI39:AO39"/>
    <mergeCell ref="AP39:AV39"/>
    <mergeCell ref="AW39:BC39"/>
    <mergeCell ref="BD39:BJ39"/>
    <mergeCell ref="BK39:BP39"/>
    <mergeCell ref="BQ41:BV41"/>
    <mergeCell ref="BW41:CB41"/>
    <mergeCell ref="A42:B42"/>
    <mergeCell ref="C42:T42"/>
    <mergeCell ref="U42:AA42"/>
    <mergeCell ref="AB42:AH42"/>
    <mergeCell ref="AI42:AO42"/>
    <mergeCell ref="AP42:AV42"/>
    <mergeCell ref="AW42:BC42"/>
    <mergeCell ref="BD42:BJ42"/>
    <mergeCell ref="BK42:BP42"/>
    <mergeCell ref="BQ42:BV42"/>
    <mergeCell ref="BW42:CB42"/>
    <mergeCell ref="A41:B41"/>
    <mergeCell ref="C41:T41"/>
    <mergeCell ref="U41:AA41"/>
    <mergeCell ref="AB41:AH41"/>
    <mergeCell ref="AI41:AO41"/>
    <mergeCell ref="AP41:AV41"/>
    <mergeCell ref="AW41:BC41"/>
    <mergeCell ref="BD41:BJ41"/>
    <mergeCell ref="BK41:BP41"/>
    <mergeCell ref="BQ43:BV43"/>
    <mergeCell ref="BW43:CB43"/>
    <mergeCell ref="A45:BQ45"/>
    <mergeCell ref="A47:B47"/>
    <mergeCell ref="C47:CB47"/>
    <mergeCell ref="A48:B48"/>
    <mergeCell ref="C48:CB48"/>
    <mergeCell ref="A49:B49"/>
    <mergeCell ref="C49:CB49"/>
    <mergeCell ref="A43:B43"/>
    <mergeCell ref="C43:T43"/>
    <mergeCell ref="U43:AA43"/>
    <mergeCell ref="AB43:AH43"/>
    <mergeCell ref="AI43:AO43"/>
    <mergeCell ref="AP43:AV43"/>
    <mergeCell ref="AW43:BC43"/>
    <mergeCell ref="BD43:BJ43"/>
    <mergeCell ref="BK43:BP43"/>
    <mergeCell ref="A51:BL51"/>
    <mergeCell ref="BM52:BQ52"/>
    <mergeCell ref="A53:B54"/>
    <mergeCell ref="C53:Z54"/>
    <mergeCell ref="AA53:AR53"/>
    <mergeCell ref="AS53:BJ53"/>
    <mergeCell ref="BK53:CB53"/>
    <mergeCell ref="AA54:AF54"/>
    <mergeCell ref="AG54:AL54"/>
    <mergeCell ref="AM54:AR54"/>
    <mergeCell ref="AS54:AX54"/>
    <mergeCell ref="AY54:BD54"/>
    <mergeCell ref="BE54:BJ54"/>
    <mergeCell ref="BK54:BP54"/>
    <mergeCell ref="BQ54:BV54"/>
    <mergeCell ref="BW54:CB54"/>
    <mergeCell ref="BQ55:BV55"/>
    <mergeCell ref="BW55:CB55"/>
    <mergeCell ref="A56:B56"/>
    <mergeCell ref="C56:Z56"/>
    <mergeCell ref="AA56:AF56"/>
    <mergeCell ref="AG56:AL56"/>
    <mergeCell ref="AM56:AR56"/>
    <mergeCell ref="AS56:AX56"/>
    <mergeCell ref="AY56:BD56"/>
    <mergeCell ref="BE56:BJ56"/>
    <mergeCell ref="BK56:BP56"/>
    <mergeCell ref="BQ56:BV56"/>
    <mergeCell ref="BW56:CB56"/>
    <mergeCell ref="A55:B55"/>
    <mergeCell ref="C55:Z55"/>
    <mergeCell ref="AA55:AF55"/>
    <mergeCell ref="AG55:AL55"/>
    <mergeCell ref="AM55:AR55"/>
    <mergeCell ref="AS55:AX55"/>
    <mergeCell ref="AY55:BD55"/>
    <mergeCell ref="BE55:BJ55"/>
    <mergeCell ref="BK55:BP55"/>
    <mergeCell ref="AO63:AS63"/>
    <mergeCell ref="AT63:AX63"/>
    <mergeCell ref="AY63:BC63"/>
    <mergeCell ref="BD63:BH63"/>
    <mergeCell ref="A58:BQ58"/>
    <mergeCell ref="A59:CB59"/>
    <mergeCell ref="A61:B62"/>
    <mergeCell ref="C61:X62"/>
    <mergeCell ref="Y61:AA62"/>
    <mergeCell ref="AB61:AI62"/>
    <mergeCell ref="AJ61:AX61"/>
    <mergeCell ref="AY61:BM61"/>
    <mergeCell ref="BN61:CB61"/>
    <mergeCell ref="AJ62:AN62"/>
    <mergeCell ref="AO62:AS62"/>
    <mergeCell ref="AT62:AX62"/>
    <mergeCell ref="AY62:BC62"/>
    <mergeCell ref="BD62:BH62"/>
    <mergeCell ref="BI62:BM62"/>
    <mergeCell ref="BN62:BR62"/>
    <mergeCell ref="BS62:BW62"/>
    <mergeCell ref="BX62:CB62"/>
    <mergeCell ref="AY65:BC65"/>
    <mergeCell ref="BD65:BH65"/>
    <mergeCell ref="BI63:BM63"/>
    <mergeCell ref="BN63:BR63"/>
    <mergeCell ref="BS63:BW63"/>
    <mergeCell ref="BX63:CB63"/>
    <mergeCell ref="A64:B64"/>
    <mergeCell ref="C64:X64"/>
    <mergeCell ref="Y64:AA64"/>
    <mergeCell ref="AB64:AI64"/>
    <mergeCell ref="AJ64:AN64"/>
    <mergeCell ref="AO64:AS64"/>
    <mergeCell ref="AT64:AX64"/>
    <mergeCell ref="AY64:BC64"/>
    <mergeCell ref="BD64:BH64"/>
    <mergeCell ref="BI64:BM64"/>
    <mergeCell ref="BN64:BR64"/>
    <mergeCell ref="BS64:BW64"/>
    <mergeCell ref="BX64:CB64"/>
    <mergeCell ref="A63:B63"/>
    <mergeCell ref="C63:X63"/>
    <mergeCell ref="Y63:AA63"/>
    <mergeCell ref="AB63:AI63"/>
    <mergeCell ref="AJ63:AN63"/>
    <mergeCell ref="BI65:BM65"/>
    <mergeCell ref="BN65:BR65"/>
    <mergeCell ref="BS65:BW65"/>
    <mergeCell ref="BX65:CB65"/>
    <mergeCell ref="A68:B68"/>
    <mergeCell ref="C68:X68"/>
    <mergeCell ref="Y68:AA68"/>
    <mergeCell ref="AB68:AI68"/>
    <mergeCell ref="AJ68:AN68"/>
    <mergeCell ref="AO68:AS68"/>
    <mergeCell ref="AT68:AX68"/>
    <mergeCell ref="AY68:BC68"/>
    <mergeCell ref="BD68:BH68"/>
    <mergeCell ref="BI68:BM68"/>
    <mergeCell ref="BN68:BR68"/>
    <mergeCell ref="BS68:BW68"/>
    <mergeCell ref="BX68:CB68"/>
    <mergeCell ref="A65:B65"/>
    <mergeCell ref="C65:X65"/>
    <mergeCell ref="Y65:AA65"/>
    <mergeCell ref="AB65:AI65"/>
    <mergeCell ref="AJ65:AN65"/>
    <mergeCell ref="AO65:AS65"/>
    <mergeCell ref="AT65:AX65"/>
    <mergeCell ref="A66:B66"/>
    <mergeCell ref="C66:X66"/>
    <mergeCell ref="Y66:AA66"/>
    <mergeCell ref="AB66:AI66"/>
    <mergeCell ref="AJ66:AN66"/>
    <mergeCell ref="AO66:AS66"/>
    <mergeCell ref="AT66:AX66"/>
    <mergeCell ref="AY66:BC66"/>
    <mergeCell ref="BD66:BH66"/>
    <mergeCell ref="BS71:BW71"/>
    <mergeCell ref="BX71:CB71"/>
    <mergeCell ref="A69:B69"/>
    <mergeCell ref="C69:X69"/>
    <mergeCell ref="Y69:AA69"/>
    <mergeCell ref="AB69:AI69"/>
    <mergeCell ref="AJ69:AN69"/>
    <mergeCell ref="AO69:AS69"/>
    <mergeCell ref="AT69:AX69"/>
    <mergeCell ref="AY69:BC69"/>
    <mergeCell ref="BD69:BH69"/>
    <mergeCell ref="BI69:BM69"/>
    <mergeCell ref="BN69:BR69"/>
    <mergeCell ref="BS69:BW69"/>
    <mergeCell ref="BX69:CB69"/>
    <mergeCell ref="BI66:BM66"/>
    <mergeCell ref="BN66:BR66"/>
    <mergeCell ref="BS66:BW66"/>
    <mergeCell ref="BX66:CB66"/>
    <mergeCell ref="AO67:AS67"/>
    <mergeCell ref="AT67:AX67"/>
    <mergeCell ref="AY67:BC67"/>
    <mergeCell ref="BD67:BH67"/>
    <mergeCell ref="BI72:BM72"/>
    <mergeCell ref="BN72:BR72"/>
    <mergeCell ref="BS72:BW72"/>
    <mergeCell ref="BX72:CB72"/>
    <mergeCell ref="A71:B71"/>
    <mergeCell ref="C71:X71"/>
    <mergeCell ref="Y71:AA71"/>
    <mergeCell ref="AB71:AI71"/>
    <mergeCell ref="AJ71:AN71"/>
    <mergeCell ref="A72:B72"/>
    <mergeCell ref="C72:X72"/>
    <mergeCell ref="Y72:AA72"/>
    <mergeCell ref="AB72:AI72"/>
    <mergeCell ref="AJ72:AN72"/>
    <mergeCell ref="AO72:AS72"/>
    <mergeCell ref="AT72:AX72"/>
    <mergeCell ref="AY72:BC72"/>
    <mergeCell ref="BD72:BH72"/>
    <mergeCell ref="AO71:AS71"/>
    <mergeCell ref="AT71:AX71"/>
    <mergeCell ref="AY71:BC71"/>
    <mergeCell ref="BD71:BH71"/>
    <mergeCell ref="BI71:BM71"/>
    <mergeCell ref="BN71:BR71"/>
    <mergeCell ref="AY75:BC75"/>
    <mergeCell ref="BD75:BH75"/>
    <mergeCell ref="BI67:BM67"/>
    <mergeCell ref="BN67:BR67"/>
    <mergeCell ref="BS67:BW67"/>
    <mergeCell ref="BX67:CB67"/>
    <mergeCell ref="A70:B70"/>
    <mergeCell ref="C70:X70"/>
    <mergeCell ref="Y70:AA70"/>
    <mergeCell ref="AB70:AI70"/>
    <mergeCell ref="AJ70:AN70"/>
    <mergeCell ref="AO70:AS70"/>
    <mergeCell ref="AT70:AX70"/>
    <mergeCell ref="AY70:BC70"/>
    <mergeCell ref="BD70:BH70"/>
    <mergeCell ref="BI70:BM70"/>
    <mergeCell ref="BN70:BR70"/>
    <mergeCell ref="BS70:BW70"/>
    <mergeCell ref="BX70:CB70"/>
    <mergeCell ref="A67:B67"/>
    <mergeCell ref="C67:X67"/>
    <mergeCell ref="Y67:AA67"/>
    <mergeCell ref="AB67:AI67"/>
    <mergeCell ref="AJ67:AN67"/>
    <mergeCell ref="BI75:BM75"/>
    <mergeCell ref="BN75:BR75"/>
    <mergeCell ref="BS75:BW75"/>
    <mergeCell ref="BX75:CB75"/>
    <mergeCell ref="A76:B76"/>
    <mergeCell ref="C76:X76"/>
    <mergeCell ref="Y76:AA76"/>
    <mergeCell ref="AB76:AI76"/>
    <mergeCell ref="AJ76:AN76"/>
    <mergeCell ref="AO76:AS76"/>
    <mergeCell ref="AT76:AX76"/>
    <mergeCell ref="AY76:BC76"/>
    <mergeCell ref="BD76:BH76"/>
    <mergeCell ref="BI76:BM76"/>
    <mergeCell ref="BN76:BR76"/>
    <mergeCell ref="BS76:BW76"/>
    <mergeCell ref="BX76:CB76"/>
    <mergeCell ref="A75:B75"/>
    <mergeCell ref="C75:X75"/>
    <mergeCell ref="Y75:AA75"/>
    <mergeCell ref="AB75:AI75"/>
    <mergeCell ref="AJ75:AN75"/>
    <mergeCell ref="AO75:AS75"/>
    <mergeCell ref="AT75:AX75"/>
    <mergeCell ref="BX77:CB77"/>
    <mergeCell ref="A78:B78"/>
    <mergeCell ref="C78:X78"/>
    <mergeCell ref="Y78:AA78"/>
    <mergeCell ref="AB78:AI78"/>
    <mergeCell ref="AJ78:AN78"/>
    <mergeCell ref="AO78:AS78"/>
    <mergeCell ref="AT78:AX78"/>
    <mergeCell ref="AY78:BC78"/>
    <mergeCell ref="BD78:BH78"/>
    <mergeCell ref="BI78:BM78"/>
    <mergeCell ref="BN78:BR78"/>
    <mergeCell ref="BS78:BW78"/>
    <mergeCell ref="BX78:CB78"/>
    <mergeCell ref="A77:B77"/>
    <mergeCell ref="C77:X77"/>
    <mergeCell ref="Y77:AA77"/>
    <mergeCell ref="AB77:AI77"/>
    <mergeCell ref="AJ77:AN77"/>
    <mergeCell ref="AO77:AS77"/>
    <mergeCell ref="AT77:AX77"/>
    <mergeCell ref="AY77:BC77"/>
    <mergeCell ref="BD77:BH77"/>
    <mergeCell ref="AB79:AI79"/>
    <mergeCell ref="AJ79:AN79"/>
    <mergeCell ref="AO79:AS79"/>
    <mergeCell ref="AT79:AX79"/>
    <mergeCell ref="AY79:BC79"/>
    <mergeCell ref="BD79:BH79"/>
    <mergeCell ref="BI77:BM77"/>
    <mergeCell ref="BN77:BR77"/>
    <mergeCell ref="BS77:BW77"/>
    <mergeCell ref="AO81:AS81"/>
    <mergeCell ref="AT81:AX81"/>
    <mergeCell ref="AY81:BC81"/>
    <mergeCell ref="BD81:BH81"/>
    <mergeCell ref="BI79:BM79"/>
    <mergeCell ref="BN79:BR79"/>
    <mergeCell ref="BS79:BW79"/>
    <mergeCell ref="BX79:CB79"/>
    <mergeCell ref="A80:B80"/>
    <mergeCell ref="C80:X80"/>
    <mergeCell ref="Y80:AA80"/>
    <mergeCell ref="AB80:AI80"/>
    <mergeCell ref="AJ80:AN80"/>
    <mergeCell ref="AO80:AS80"/>
    <mergeCell ref="AT80:AX80"/>
    <mergeCell ref="AY80:BC80"/>
    <mergeCell ref="BD80:BH80"/>
    <mergeCell ref="BI80:BM80"/>
    <mergeCell ref="BN80:BR80"/>
    <mergeCell ref="BS80:BW80"/>
    <mergeCell ref="BX80:CB80"/>
    <mergeCell ref="A79:B79"/>
    <mergeCell ref="C79:X79"/>
    <mergeCell ref="Y79:AA79"/>
    <mergeCell ref="AY83:BC83"/>
    <mergeCell ref="BD83:BH83"/>
    <mergeCell ref="BI81:BM81"/>
    <mergeCell ref="BN81:BR81"/>
    <mergeCell ref="BS81:BW81"/>
    <mergeCell ref="BX81:CB81"/>
    <mergeCell ref="A82:B82"/>
    <mergeCell ref="C82:X82"/>
    <mergeCell ref="Y82:AA82"/>
    <mergeCell ref="AB82:AI82"/>
    <mergeCell ref="AJ82:AN82"/>
    <mergeCell ref="AO82:AS82"/>
    <mergeCell ref="AT82:AX82"/>
    <mergeCell ref="AY82:BC82"/>
    <mergeCell ref="BD82:BH82"/>
    <mergeCell ref="BI82:BM82"/>
    <mergeCell ref="BN82:BR82"/>
    <mergeCell ref="BS82:BW82"/>
    <mergeCell ref="BX82:CB82"/>
    <mergeCell ref="A81:B81"/>
    <mergeCell ref="C81:X81"/>
    <mergeCell ref="Y81:AA81"/>
    <mergeCell ref="AB81:AI81"/>
    <mergeCell ref="AJ81:AN81"/>
    <mergeCell ref="BI83:BM83"/>
    <mergeCell ref="BN83:BR83"/>
    <mergeCell ref="BS83:BW83"/>
    <mergeCell ref="BX83:CB83"/>
    <mergeCell ref="A84:B84"/>
    <mergeCell ref="C84:X84"/>
    <mergeCell ref="Y84:AA84"/>
    <mergeCell ref="AB84:AI84"/>
    <mergeCell ref="AJ84:AN84"/>
    <mergeCell ref="AO84:AS84"/>
    <mergeCell ref="AT84:AX84"/>
    <mergeCell ref="AY84:BC84"/>
    <mergeCell ref="BD84:BH84"/>
    <mergeCell ref="BI84:BM84"/>
    <mergeCell ref="BN84:BR84"/>
    <mergeCell ref="BS84:BW84"/>
    <mergeCell ref="BX84:CB84"/>
    <mergeCell ref="A83:B83"/>
    <mergeCell ref="C83:X83"/>
    <mergeCell ref="Y83:AA83"/>
    <mergeCell ref="AB83:AI83"/>
    <mergeCell ref="AJ83:AN83"/>
    <mergeCell ref="AO83:AS83"/>
    <mergeCell ref="AT83:AX83"/>
    <mergeCell ref="A86:CB86"/>
    <mergeCell ref="A88:B88"/>
    <mergeCell ref="C88:X88"/>
    <mergeCell ref="Y88:AA88"/>
    <mergeCell ref="AB88:CB88"/>
    <mergeCell ref="A89:B89"/>
    <mergeCell ref="C89:X89"/>
    <mergeCell ref="Y89:AA89"/>
    <mergeCell ref="AB89:CB89"/>
    <mergeCell ref="A90:B90"/>
    <mergeCell ref="C90:X90"/>
    <mergeCell ref="Y90:AA90"/>
    <mergeCell ref="AB90:CB90"/>
    <mergeCell ref="A91:B91"/>
    <mergeCell ref="C91:X91"/>
    <mergeCell ref="Y91:AA91"/>
    <mergeCell ref="AB91:CB91"/>
    <mergeCell ref="A93:B93"/>
    <mergeCell ref="C93:X93"/>
    <mergeCell ref="Y93:AA93"/>
    <mergeCell ref="AB93:CB93"/>
    <mergeCell ref="A94:B94"/>
    <mergeCell ref="C94:X94"/>
    <mergeCell ref="Y94:AA94"/>
    <mergeCell ref="AB94:CB94"/>
    <mergeCell ref="A92:B92"/>
    <mergeCell ref="C92:X92"/>
    <mergeCell ref="Y92:AA92"/>
    <mergeCell ref="AB92:CB92"/>
    <mergeCell ref="A98:B98"/>
    <mergeCell ref="C98:X98"/>
    <mergeCell ref="Y98:AA98"/>
    <mergeCell ref="AB98:CB98"/>
    <mergeCell ref="A96:B96"/>
    <mergeCell ref="C96:X96"/>
    <mergeCell ref="Y96:AA96"/>
    <mergeCell ref="AB96:CB96"/>
    <mergeCell ref="A95:B95"/>
    <mergeCell ref="C95:X95"/>
    <mergeCell ref="Y95:AA95"/>
    <mergeCell ref="AB95:CB95"/>
    <mergeCell ref="A99:B99"/>
    <mergeCell ref="C99:X99"/>
    <mergeCell ref="Y99:AA99"/>
    <mergeCell ref="AB99:CB99"/>
    <mergeCell ref="A100:B100"/>
    <mergeCell ref="C100:X100"/>
    <mergeCell ref="Y100:AA100"/>
    <mergeCell ref="AB100:CB100"/>
    <mergeCell ref="A101:B101"/>
    <mergeCell ref="C101:X101"/>
    <mergeCell ref="Y101:AA101"/>
    <mergeCell ref="AB101:CB101"/>
    <mergeCell ref="A102:B102"/>
    <mergeCell ref="C102:X102"/>
    <mergeCell ref="Y102:AA102"/>
    <mergeCell ref="AB102:CB102"/>
    <mergeCell ref="A107:CB107"/>
    <mergeCell ref="A109:CB109"/>
    <mergeCell ref="A110:CB110"/>
    <mergeCell ref="A112:BQ112"/>
    <mergeCell ref="A114:CB114"/>
    <mergeCell ref="A103:B103"/>
    <mergeCell ref="C103:X103"/>
    <mergeCell ref="Y103:AA103"/>
    <mergeCell ref="A104:B104"/>
    <mergeCell ref="C104:X104"/>
    <mergeCell ref="Y104:AA104"/>
    <mergeCell ref="AB103:CB103"/>
    <mergeCell ref="AB104:CB104"/>
    <mergeCell ref="AA126:AL126"/>
    <mergeCell ref="AS126:BM126"/>
    <mergeCell ref="B129:M129"/>
    <mergeCell ref="O129:AA129"/>
    <mergeCell ref="B130:F130"/>
    <mergeCell ref="G130:BD130"/>
    <mergeCell ref="A116:CB116"/>
    <mergeCell ref="A117:CB117"/>
    <mergeCell ref="A118:CB118"/>
    <mergeCell ref="A121:X121"/>
    <mergeCell ref="AA121:AM121"/>
    <mergeCell ref="AS121:BM121"/>
    <mergeCell ref="AA122:AL122"/>
    <mergeCell ref="AS122:BM122"/>
    <mergeCell ref="A125:X125"/>
    <mergeCell ref="AA125:AM125"/>
    <mergeCell ref="AS125:BM125"/>
  </mergeCells>
  <pageMargins left="0.39370078740157483" right="0.39370078740157483" top="0.39370078740157483" bottom="0.39370078740157483" header="0" footer="0"/>
  <pageSetup paperSize="9" scale="83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TDSheet</vt:lpstr>
      <vt:lpstr>TDSheet!Область_друку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Рябуха Світлана Анатоліївна</dc:creator>
  <cp:lastModifiedBy>Рябуха Світлана Анатоліївна</cp:lastModifiedBy>
  <dcterms:created xsi:type="dcterms:W3CDTF">2025-01-17T09:12:39Z</dcterms:created>
  <dcterms:modified xsi:type="dcterms:W3CDTF">2025-01-24T10:14:14Z</dcterms:modified>
</cp:coreProperties>
</file>